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SCAN_00\Fire Alarm System 2026-27\"/>
    </mc:Choice>
  </mc:AlternateContent>
  <xr:revisionPtr revIDLastSave="0" documentId="13_ncr:1_{60D54948-19CE-41A6-90BC-E79ACDC59617}" xr6:coauthVersionLast="47" xr6:coauthVersionMax="47" xr10:uidLastSave="{00000000-0000-0000-0000-000000000000}"/>
  <bookViews>
    <workbookView xWindow="-120" yWindow="-120" windowWidth="29040" windowHeight="15720" xr2:uid="{00000000-000D-0000-FFFF-FFFF00000000}"/>
  </bookViews>
  <sheets>
    <sheet name="Part-A" sheetId="1" r:id="rId1"/>
    <sheet name="Part-B" sheetId="2" r:id="rId2"/>
  </sheets>
  <calcPr calcId="181029"/>
  <extLst>
    <ext uri="GoogleSheetsCustomDataVersion2">
      <go:sheetsCustomData xmlns:go="http://customooxmlschemas.google.com/" r:id="rId6" roundtripDataChecksum="htl09wJ1RdhXYREHSw+69ln9j3RkNAizj7PcFM02Pac="/>
    </ext>
  </extLst>
</workbook>
</file>

<file path=xl/calcChain.xml><?xml version="1.0" encoding="utf-8"?>
<calcChain xmlns="http://schemas.openxmlformats.org/spreadsheetml/2006/main">
  <c r="A1" i="1" l="1"/>
  <c r="H33" i="2"/>
  <c r="H32" i="2"/>
  <c r="F32" i="2"/>
  <c r="G32" i="2" s="1"/>
  <c r="I32" i="2" s="1"/>
  <c r="H31" i="2"/>
  <c r="F31" i="2"/>
  <c r="G31" i="2" s="1"/>
  <c r="I31" i="2" s="1"/>
  <c r="H30" i="2"/>
  <c r="F30" i="2"/>
  <c r="G30" i="2" s="1"/>
  <c r="I30" i="2" s="1"/>
  <c r="H29" i="2"/>
  <c r="F29" i="2"/>
  <c r="G29" i="2" s="1"/>
  <c r="I29" i="2" s="1"/>
  <c r="H28" i="2"/>
  <c r="G28" i="2"/>
  <c r="I28" i="2" s="1"/>
  <c r="F28" i="2"/>
  <c r="H27" i="2"/>
  <c r="F27" i="2"/>
  <c r="G27" i="2" s="1"/>
  <c r="I27" i="2" s="1"/>
  <c r="H26" i="2"/>
  <c r="F26" i="2"/>
  <c r="G26" i="2" s="1"/>
  <c r="I26" i="2" s="1"/>
  <c r="H25" i="2"/>
  <c r="F25" i="2"/>
  <c r="G25" i="2" s="1"/>
  <c r="I25" i="2" s="1"/>
  <c r="I24" i="2"/>
  <c r="H24" i="2"/>
  <c r="G24" i="2"/>
  <c r="F24" i="2"/>
  <c r="H23" i="2"/>
  <c r="G23" i="2"/>
  <c r="I23" i="2" s="1"/>
  <c r="F23" i="2"/>
  <c r="H22" i="2"/>
  <c r="F22" i="2"/>
  <c r="G22" i="2" s="1"/>
  <c r="I22" i="2" s="1"/>
  <c r="H21" i="2"/>
  <c r="F21" i="2"/>
  <c r="G21" i="2" s="1"/>
  <c r="I21" i="2" s="1"/>
  <c r="H20" i="2"/>
  <c r="G20" i="2"/>
  <c r="I20" i="2" s="1"/>
  <c r="F20" i="2"/>
  <c r="H19" i="2"/>
  <c r="F19" i="2"/>
  <c r="G19" i="2" s="1"/>
  <c r="I19" i="2" s="1"/>
  <c r="H18" i="2"/>
  <c r="G18" i="2"/>
  <c r="I18" i="2" s="1"/>
  <c r="F18" i="2"/>
  <c r="H17" i="2"/>
  <c r="F17" i="2"/>
  <c r="G17" i="2" s="1"/>
  <c r="I17" i="2" s="1"/>
  <c r="H16" i="2"/>
  <c r="F16" i="2"/>
  <c r="G16" i="2" s="1"/>
  <c r="I16" i="2" s="1"/>
  <c r="H15" i="2"/>
  <c r="F15" i="2"/>
  <c r="G15" i="2" s="1"/>
  <c r="I15" i="2" s="1"/>
  <c r="H14" i="2"/>
  <c r="F14" i="2"/>
  <c r="G14" i="2" s="1"/>
  <c r="I14" i="2" s="1"/>
  <c r="H13" i="2"/>
  <c r="G13" i="2"/>
  <c r="I13" i="2" s="1"/>
  <c r="F13" i="2"/>
  <c r="H12" i="2"/>
  <c r="F12" i="2"/>
  <c r="G12" i="2" s="1"/>
  <c r="I12" i="2" s="1"/>
  <c r="A1" i="2"/>
  <c r="D25" i="1"/>
  <c r="D18" i="1"/>
  <c r="D17" i="1"/>
  <c r="D14" i="1"/>
  <c r="D19" i="1" l="1"/>
  <c r="I33" i="2"/>
  <c r="D20" i="1" l="1"/>
  <c r="D21" i="1" s="1"/>
  <c r="D22" i="1" s="1"/>
  <c r="D23" i="1" s="1"/>
</calcChain>
</file>

<file path=xl/sharedStrings.xml><?xml version="1.0" encoding="utf-8"?>
<sst xmlns="http://schemas.openxmlformats.org/spreadsheetml/2006/main" count="117" uniqueCount="89">
  <si>
    <t>Si. No.</t>
  </si>
  <si>
    <t>Description</t>
  </si>
  <si>
    <t xml:space="preserve">Amount </t>
  </si>
  <si>
    <t>A</t>
  </si>
  <si>
    <r>
      <rPr>
        <b/>
        <sz val="10"/>
        <color theme="1"/>
        <rFont val="Times New Roman"/>
      </rPr>
      <t xml:space="preserve">Manpower as per details below 
</t>
    </r>
    <r>
      <rPr>
        <i/>
        <sz val="9"/>
        <color rgb="FF000000"/>
        <rFont val="Times New Roman"/>
      </rPr>
      <t>(please refer Special Terms &amp; Conditions of the Tender document)</t>
    </r>
  </si>
  <si>
    <t>i</t>
  </si>
  <si>
    <t>Wages for complete month</t>
  </si>
  <si>
    <t>No. of persons</t>
  </si>
  <si>
    <t>a.      Supervisor (Once in a Week), Skilled</t>
  </si>
  <si>
    <r>
      <rPr>
        <sz val="10"/>
        <color theme="1"/>
        <rFont val="Times New Roman"/>
      </rPr>
      <t>b.</t>
    </r>
    <r>
      <rPr>
        <sz val="7"/>
        <color rgb="FF000000"/>
        <rFont val="Times New Roman"/>
      </rPr>
      <t xml:space="preserve">       </t>
    </r>
    <r>
      <rPr>
        <sz val="10"/>
        <color rgb="FF000000"/>
        <rFont val="Times New Roman"/>
      </rPr>
      <t>Operator (Single Shift), Skilled</t>
    </r>
  </si>
  <si>
    <r>
      <rPr>
        <sz val="10"/>
        <color theme="1"/>
        <rFont val="Times New Roman"/>
      </rPr>
      <t>c.</t>
    </r>
    <r>
      <rPr>
        <sz val="7"/>
        <color rgb="FF000000"/>
        <rFont val="Times New Roman"/>
      </rPr>
      <t xml:space="preserve">        </t>
    </r>
    <r>
      <rPr>
        <sz val="10"/>
        <color rgb="FF000000"/>
        <rFont val="Times New Roman"/>
      </rPr>
      <t>Helper (Single Shift), Unskilled</t>
    </r>
  </si>
  <si>
    <t xml:space="preserve">Total Wages (a +b + c) </t>
  </si>
  <si>
    <t xml:space="preserve">(Please provide complete breakup) </t>
  </si>
  <si>
    <t>ii</t>
  </si>
  <si>
    <r>
      <rPr>
        <sz val="10"/>
        <color theme="1"/>
        <rFont val="Times New Roman"/>
      </rPr>
      <t xml:space="preserve">PF @ 13% </t>
    </r>
    <r>
      <rPr>
        <i/>
        <sz val="9"/>
        <color rgb="FF000000"/>
        <rFont val="Times New Roman"/>
      </rPr>
      <t>(including administrative charges as per rules)
(maximum on Rs. 15,000/- per person, per month)</t>
    </r>
  </si>
  <si>
    <t>iii</t>
  </si>
  <si>
    <r>
      <rPr>
        <sz val="10"/>
        <color theme="1"/>
        <rFont val="Times New Roman"/>
      </rPr>
      <t>ESI @ 3.25%
(</t>
    </r>
    <r>
      <rPr>
        <b/>
        <i/>
        <sz val="10"/>
        <color theme="1"/>
        <rFont val="Times New Roman"/>
      </rPr>
      <t>Admissible for those workers only having salary maximum upto Rs. 21,000/-</t>
    </r>
    <r>
      <rPr>
        <sz val="10"/>
        <color theme="1"/>
        <rFont val="Times New Roman"/>
      </rPr>
      <t xml:space="preserve">) </t>
    </r>
  </si>
  <si>
    <t>iv</t>
  </si>
  <si>
    <r>
      <rPr>
        <sz val="10"/>
        <color theme="1"/>
        <rFont val="Times New Roman"/>
      </rPr>
      <t>Bonus @ 8.33% of Basic
(</t>
    </r>
    <r>
      <rPr>
        <b/>
        <i/>
        <sz val="10"/>
        <color theme="1"/>
        <rFont val="Times New Roman"/>
      </rPr>
      <t>Admissible for those workers only having salary maximum upto Rs. 21,000/- and who completes atleast 30 days service in present contract</t>
    </r>
    <r>
      <rPr>
        <sz val="10"/>
        <color theme="1"/>
        <rFont val="Times New Roman"/>
      </rPr>
      <t xml:space="preserve">) </t>
    </r>
  </si>
  <si>
    <t>Total A</t>
  </si>
  <si>
    <t>Total Monthly charges towards above manpower</t>
  </si>
  <si>
    <t>B</t>
  </si>
  <si>
    <r>
      <rPr>
        <b/>
        <sz val="9"/>
        <color theme="1"/>
        <rFont val="Times New Roman"/>
      </rPr>
      <t>Service Charges on A</t>
    </r>
    <r>
      <rPr>
        <i/>
        <sz val="9"/>
        <color theme="1"/>
        <rFont val="Times New Roman"/>
      </rPr>
      <t xml:space="preserve">
 (Minimum 3.85% to Maximum 7%) </t>
    </r>
  </si>
  <si>
    <t>C</t>
  </si>
  <si>
    <t>Total (A+ B)</t>
  </si>
  <si>
    <t>D</t>
  </si>
  <si>
    <t>GST @ 18% (on C above)</t>
  </si>
  <si>
    <t>E</t>
  </si>
  <si>
    <t>Total Inclusive of GST (C + D)</t>
  </si>
  <si>
    <t>G</t>
  </si>
  <si>
    <t>Total Monthly charges (Say)</t>
  </si>
  <si>
    <t>H</t>
  </si>
  <si>
    <t>Total Yearly Charges</t>
  </si>
  <si>
    <t>Controller of Administration, NIPGR</t>
  </si>
  <si>
    <t>Seal &amp; Signature of Contractor</t>
  </si>
  <si>
    <t>BoQ_Ver3.1</t>
  </si>
  <si>
    <t>Item Wise</t>
  </si>
  <si>
    <t>INR and Other Currency</t>
  </si>
  <si>
    <t>Tender Inviting Authority: Director, NIPGR, New Delhi</t>
  </si>
  <si>
    <t xml:space="preserve">Name of Work: Maintenance of Intelligent Addressable and Conventional Fire Alarm System and CO2 Flooding System at NIPGR, New Delhi. </t>
  </si>
  <si>
    <t>Contract No:  NIPGR/Engg./6/1/2025-26</t>
  </si>
  <si>
    <t xml:space="preserve"> </t>
  </si>
  <si>
    <t>Name of the Bidder/ Bidding Firm / Company :</t>
  </si>
  <si>
    <r>
      <rPr>
        <b/>
        <u/>
        <sz val="10"/>
        <color theme="1"/>
        <rFont val="Arial"/>
      </rPr>
      <t xml:space="preserve">PRICE SCHEDULE (Part - B)
</t>
    </r>
    <r>
      <rPr>
        <b/>
        <u/>
        <sz val="10"/>
        <color rgb="FFFF0000"/>
        <rFont val="Arial"/>
      </rPr>
      <t>(This BOQ template must not be modified/replaced by the bidder and the same should be uploaded after filling the relevant columns, else the bidder is liable to be rejected for this tender. Bidders are allowed to enter the Bidder Name and Values only )</t>
    </r>
  </si>
  <si>
    <r>
      <rPr>
        <b/>
        <sz val="10"/>
        <color theme="1"/>
        <rFont val="Arial"/>
      </rPr>
      <t xml:space="preserve">NUMBER </t>
    </r>
    <r>
      <rPr>
        <b/>
        <sz val="10"/>
        <color rgb="FFFF0000"/>
        <rFont val="Arial"/>
      </rPr>
      <t>#</t>
    </r>
  </si>
  <si>
    <r>
      <rPr>
        <b/>
        <sz val="10"/>
        <color theme="1"/>
        <rFont val="Arial"/>
      </rPr>
      <t xml:space="preserve">TEXT </t>
    </r>
    <r>
      <rPr>
        <b/>
        <sz val="10"/>
        <color rgb="FFFF0000"/>
        <rFont val="Arial"/>
      </rPr>
      <t>#</t>
    </r>
  </si>
  <si>
    <r>
      <rPr>
        <b/>
        <sz val="10"/>
        <color theme="1"/>
        <rFont val="Arial"/>
      </rPr>
      <t xml:space="preserve">NUMBER </t>
    </r>
    <r>
      <rPr>
        <b/>
        <sz val="10"/>
        <color rgb="FFFF0000"/>
        <rFont val="Arial"/>
      </rPr>
      <t>#</t>
    </r>
  </si>
  <si>
    <r>
      <rPr>
        <b/>
        <sz val="10"/>
        <color theme="1"/>
        <rFont val="Arial"/>
      </rPr>
      <t xml:space="preserve">TEXT </t>
    </r>
    <r>
      <rPr>
        <b/>
        <sz val="10"/>
        <color rgb="FFFF0000"/>
        <rFont val="Arial"/>
      </rPr>
      <t>#</t>
    </r>
  </si>
  <si>
    <r>
      <rPr>
        <b/>
        <sz val="10"/>
        <color theme="1"/>
        <rFont val="Arial"/>
      </rPr>
      <t xml:space="preserve">NUMBER </t>
    </r>
    <r>
      <rPr>
        <b/>
        <sz val="10"/>
        <color rgb="FFFF0000"/>
        <rFont val="Arial"/>
      </rPr>
      <t>#</t>
    </r>
  </si>
  <si>
    <t>NUMBER</t>
  </si>
  <si>
    <r>
      <rPr>
        <b/>
        <sz val="10"/>
        <color theme="1"/>
        <rFont val="Arial"/>
      </rPr>
      <t xml:space="preserve">NUMBER </t>
    </r>
    <r>
      <rPr>
        <b/>
        <sz val="10"/>
        <color rgb="FFFF0000"/>
        <rFont val="Arial"/>
      </rPr>
      <t>#</t>
    </r>
  </si>
  <si>
    <r>
      <rPr>
        <b/>
        <sz val="10"/>
        <color theme="1"/>
        <rFont val="Arial"/>
      </rPr>
      <t xml:space="preserve">NUMBER </t>
    </r>
    <r>
      <rPr>
        <b/>
        <sz val="10"/>
        <color rgb="FFFF0000"/>
        <rFont val="Arial"/>
      </rPr>
      <t>#</t>
    </r>
  </si>
  <si>
    <r>
      <rPr>
        <b/>
        <sz val="10"/>
        <color theme="1"/>
        <rFont val="Arial"/>
      </rPr>
      <t xml:space="preserve">NUMBER </t>
    </r>
    <r>
      <rPr>
        <b/>
        <sz val="10"/>
        <color rgb="FFFF0000"/>
        <rFont val="Arial"/>
      </rPr>
      <t>#</t>
    </r>
  </si>
  <si>
    <t>Sl.
No.</t>
  </si>
  <si>
    <t>Item Description</t>
  </si>
  <si>
    <t>Quantity</t>
  </si>
  <si>
    <t>Units</t>
  </si>
  <si>
    <r>
      <rPr>
        <b/>
        <sz val="10"/>
        <color theme="1"/>
        <rFont val="Arial"/>
      </rPr>
      <t xml:space="preserve">UNIT RATE In </t>
    </r>
    <r>
      <rPr>
        <b/>
        <sz val="10"/>
        <color rgb="FFFF0000"/>
        <rFont val="Arial"/>
      </rPr>
      <t>Figures</t>
    </r>
    <r>
      <rPr>
        <b/>
        <sz val="10"/>
        <color theme="1"/>
        <rFont val="Arial"/>
      </rPr>
      <t xml:space="preserve"> To be entered by the </t>
    </r>
    <r>
      <rPr>
        <b/>
        <sz val="10"/>
        <color rgb="FFFF0000"/>
        <rFont val="Arial"/>
      </rPr>
      <t>Bidder</t>
    </r>
    <r>
      <rPr>
        <b/>
        <sz val="10"/>
        <color theme="1"/>
        <rFont val="Arial"/>
      </rPr>
      <t xml:space="preserve"> in
</t>
    </r>
    <r>
      <rPr>
        <b/>
        <sz val="10"/>
        <color rgb="FFFF0000"/>
        <rFont val="Arial"/>
      </rPr>
      <t>Rs.      P</t>
    </r>
    <r>
      <rPr>
        <b/>
        <sz val="10"/>
        <color theme="1"/>
        <rFont val="Arial"/>
      </rPr>
      <t xml:space="preserve">
 </t>
    </r>
  </si>
  <si>
    <r>
      <rPr>
        <b/>
        <sz val="10"/>
        <color theme="1"/>
        <rFont val="Arial"/>
      </rPr>
      <t xml:space="preserve">GST
in
</t>
    </r>
    <r>
      <rPr>
        <b/>
        <sz val="10"/>
        <color rgb="FFFF0000"/>
        <rFont val="Arial"/>
      </rPr>
      <t xml:space="preserve">Rs.      P
</t>
    </r>
    <r>
      <rPr>
        <b/>
        <sz val="10"/>
        <color rgb="FF000000"/>
        <rFont val="Arial"/>
      </rPr>
      <t>(Col. 5 x 
% of GST)</t>
    </r>
  </si>
  <si>
    <t>Total Unit Rate with  GST
(Col. 5+6)</t>
  </si>
  <si>
    <r>
      <rPr>
        <b/>
        <sz val="10"/>
        <color rgb="FF000080"/>
        <rFont val="Arial"/>
      </rPr>
      <t xml:space="preserve">TOTAL AMOUNT  Without Taxes
in
</t>
    </r>
    <r>
      <rPr>
        <b/>
        <sz val="10"/>
        <color rgb="FFFF0000"/>
        <rFont val="Arial"/>
      </rPr>
      <t xml:space="preserve">Rs.      P
</t>
    </r>
    <r>
      <rPr>
        <b/>
        <sz val="10"/>
        <color rgb="FF000000"/>
        <rFont val="Arial"/>
      </rPr>
      <t>(Col. 3 x 5)</t>
    </r>
  </si>
  <si>
    <r>
      <rPr>
        <b/>
        <sz val="10"/>
        <color rgb="FF000080"/>
        <rFont val="Arial"/>
      </rPr>
      <t xml:space="preserve">TOTAL AMOUNT  With Taxes
in
</t>
    </r>
    <r>
      <rPr>
        <b/>
        <sz val="10"/>
        <color rgb="FFFF0000"/>
        <rFont val="Arial"/>
      </rPr>
      <t xml:space="preserve">Rs.      P
</t>
    </r>
    <r>
      <rPr>
        <b/>
        <sz val="10"/>
        <color rgb="FF000000"/>
        <rFont val="Arial"/>
      </rPr>
      <t>(Col. 3 x 7)</t>
    </r>
  </si>
  <si>
    <t>Photoelectric Smoke Detector - Edward Cat. No.-SIGA-PS, Daksh, Agni</t>
  </si>
  <si>
    <t>Each</t>
  </si>
  <si>
    <t>Rate of Rise Heat Detector - Edward Cat. No.-SIGA-HRA/SIGA-HFS, Daksh</t>
  </si>
  <si>
    <t>Manual Pull Station - Edward Cat. No.-SIGA-270</t>
  </si>
  <si>
    <t>Standard Detector Bases -Edward Cat. No.-SIGA-SB</t>
  </si>
  <si>
    <t>Isolator Detector Bases - Edward Cat. No.-SIGA-IBS</t>
  </si>
  <si>
    <t>Control Module - Edward Cat. No.-SIGA-CR</t>
  </si>
  <si>
    <t>LCD Display - Edward Cat. No.-3-LCD</t>
  </si>
  <si>
    <t>Main CPU - Edward Cat. No.-3-CPU</t>
  </si>
  <si>
    <t>Single Loop Card - Edward Cat. No.-3-SSDC</t>
  </si>
  <si>
    <t>Reprogramming of complete Intelligent Fire Alarm system &amp; P.A. system installed at NIPGR, New Delhi. - Job</t>
  </si>
  <si>
    <t>4 Zone Fire Alarm Control Panel Solid State with 4 nos. Gas release units with 2x12V, 7Ah SMF batteries, battery charger circuit - Make-Agni,       Model-Orion4z</t>
  </si>
  <si>
    <r>
      <rPr>
        <sz val="10"/>
        <color rgb="FF222222"/>
        <rFont val="Arial"/>
      </rPr>
      <t xml:space="preserve"> </t>
    </r>
    <r>
      <rPr>
        <sz val="10"/>
        <color rgb="FF000000"/>
        <rFont val="Arial"/>
      </rPr>
      <t>Multicriteria smoke cum heat detectors - Make System-Sensor, Model No.-2351TEM</t>
    </r>
  </si>
  <si>
    <t>Electronic Hooter cum Strobe - Make-Agni</t>
  </si>
  <si>
    <t xml:space="preserve">Solenoid valve with coil 24VDC, 8W - Make-Rotex Automation Ltd. 
Code No.-20101A-1.2-2G
</t>
  </si>
  <si>
    <t>4 Zone Fire Alarm Control Panel with 2x12V, 7Ah SMF batteries, battery charger circuit - Make-Agni Suraksha, Model- Fire Scan FAP 2008</t>
  </si>
  <si>
    <t xml:space="preserve">Photoelectric Smoke Detector -Make-Agni Suraksha   
Model No.-AD333-2L     
</t>
  </si>
  <si>
    <t xml:space="preserve">Low Intensity Hooter  (80 to 100 db) - Make-Agni Suraksha   
Model No.-MS-II
</t>
  </si>
  <si>
    <t xml:space="preserve">Manual Call Point - Make-Agni Suraksha   
Model No.MS Type
</t>
  </si>
  <si>
    <t xml:space="preserve">Fire Response Indicator - Make-Agni Suraksha   
Model No.-ABS-mini
</t>
  </si>
  <si>
    <t>EST-3 Power Supply card / unit - Make - Model No. PPS/M</t>
  </si>
  <si>
    <t>Power supply SMPS 24V, 14 Amp with battery charger - Make - Daksh</t>
  </si>
  <si>
    <t>Total in figures</t>
  </si>
  <si>
    <t>Quoted Rate in Words</t>
  </si>
  <si>
    <t>Controller of Administration</t>
  </si>
  <si>
    <t>NIPGR</t>
  </si>
  <si>
    <r>
      <t xml:space="preserve">PRICE SCHEDULE (Part - A)
</t>
    </r>
    <r>
      <rPr>
        <b/>
        <u/>
        <sz val="10"/>
        <color rgb="FFFF0000"/>
        <rFont val="Arial"/>
      </rPr>
      <t>(This BOQ template must not be modified/replaced by the bidder and the same should be uploaded after filling the relevant columns, else the bidder is liable to be rejected for this tender. Bidders are allowed to enter the Bidder Name and Values only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</si>
</sst>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6">
    <font>
      <sz val="11"/>
      <color theme="1"/>
      <name val="Calibri"/>
      <scheme val="minor"/>
    </font>
    <font>
      <b/>
      <sz val="10"/>
      <color theme="1"/>
      <name val="Times New Roman"/>
    </font>
    <font>
      <sz val="11"/>
      <name val="Calibri"/>
    </font>
    <font>
      <sz val="10"/>
      <color theme="1"/>
      <name val="Times New Roman"/>
    </font>
    <font>
      <sz val="11"/>
      <color theme="1"/>
      <name val="Times New Roman"/>
    </font>
    <font>
      <i/>
      <sz val="9"/>
      <color theme="1"/>
      <name val="Times New Roman"/>
    </font>
    <font>
      <b/>
      <sz val="11"/>
      <color theme="1"/>
      <name val="Times New Roman"/>
    </font>
    <font>
      <sz val="11"/>
      <color theme="1"/>
      <name val="Arial"/>
    </font>
    <font>
      <sz val="10"/>
      <color theme="1"/>
      <name val="Arial"/>
    </font>
    <font>
      <b/>
      <u/>
      <sz val="10"/>
      <color rgb="FFFF0000"/>
      <name val="Arial"/>
    </font>
    <font>
      <sz val="10"/>
      <color rgb="FF808080"/>
      <name val="Arial"/>
    </font>
    <font>
      <b/>
      <i/>
      <sz val="10"/>
      <color rgb="FF000000"/>
      <name val="Arial"/>
    </font>
    <font>
      <b/>
      <sz val="10"/>
      <color rgb="FF000000"/>
      <name val="Arial"/>
    </font>
    <font>
      <b/>
      <u/>
      <sz val="10"/>
      <color rgb="FF808080"/>
      <name val="Arial"/>
    </font>
    <font>
      <b/>
      <sz val="10"/>
      <color theme="1"/>
      <name val="Arial"/>
    </font>
    <font>
      <b/>
      <u/>
      <sz val="10"/>
      <color theme="1"/>
      <name val="Arial"/>
    </font>
    <font>
      <b/>
      <sz val="10"/>
      <color rgb="FF000080"/>
      <name val="Arial"/>
    </font>
    <font>
      <sz val="10"/>
      <color rgb="FF222222"/>
      <name val="Arial"/>
    </font>
    <font>
      <b/>
      <sz val="10"/>
      <color rgb="FFFF0000"/>
      <name val="Arial"/>
    </font>
    <font>
      <b/>
      <sz val="10"/>
      <color rgb="FF800000"/>
      <name val="Arial"/>
    </font>
    <font>
      <i/>
      <sz val="9"/>
      <color rgb="FF000000"/>
      <name val="Times New Roman"/>
    </font>
    <font>
      <sz val="7"/>
      <color rgb="FF000000"/>
      <name val="Times New Roman"/>
    </font>
    <font>
      <sz val="10"/>
      <color rgb="FF000000"/>
      <name val="Times New Roman"/>
    </font>
    <font>
      <b/>
      <i/>
      <sz val="10"/>
      <color theme="1"/>
      <name val="Times New Roman"/>
    </font>
    <font>
      <b/>
      <sz val="9"/>
      <color theme="1"/>
      <name val="Times New Roman"/>
    </font>
    <font>
      <sz val="10"/>
      <color rgb="FF000000"/>
      <name val="Arial"/>
    </font>
  </fonts>
  <fills count="5">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CCFFFF"/>
        <bgColor rgb="FFCCFFFF"/>
      </patternFill>
    </fill>
  </fills>
  <borders count="24">
    <border>
      <left/>
      <right/>
      <top/>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75">
    <xf numFmtId="0" fontId="0" fillId="0" borderId="0" xfId="0"/>
    <xf numFmtId="0" fontId="1" fillId="0" borderId="2" xfId="0" applyFont="1" applyBorder="1" applyAlignment="1">
      <alignment horizontal="center" vertical="center" wrapText="1"/>
    </xf>
    <xf numFmtId="2" fontId="1" fillId="0" borderId="2" xfId="0" applyNumberFormat="1" applyFont="1" applyBorder="1" applyAlignment="1">
      <alignment horizontal="right" wrapText="1"/>
    </xf>
    <xf numFmtId="0" fontId="3" fillId="0" borderId="6" xfId="0" applyFont="1" applyBorder="1" applyAlignment="1">
      <alignment horizontal="center" vertical="center" wrapText="1"/>
    </xf>
    <xf numFmtId="2" fontId="3" fillId="0" borderId="7" xfId="0" applyNumberFormat="1" applyFont="1" applyBorder="1" applyAlignment="1">
      <alignment horizontal="right" wrapText="1"/>
    </xf>
    <xf numFmtId="0" fontId="3" fillId="0" borderId="9" xfId="0" applyFont="1" applyBorder="1" applyAlignment="1">
      <alignment horizontal="center" vertical="center" wrapText="1"/>
    </xf>
    <xf numFmtId="43" fontId="4" fillId="0" borderId="10" xfId="0" applyNumberFormat="1" applyFont="1" applyBorder="1" applyAlignment="1">
      <alignment horizontal="right" vertical="center" wrapText="1"/>
    </xf>
    <xf numFmtId="43" fontId="4" fillId="0" borderId="12" xfId="0" applyNumberFormat="1" applyFont="1" applyBorder="1" applyAlignment="1">
      <alignment horizontal="right" wrapText="1"/>
    </xf>
    <xf numFmtId="0" fontId="3" fillId="0" borderId="10" xfId="0" applyFont="1" applyBorder="1" applyAlignment="1">
      <alignment horizontal="center" vertical="center" wrapText="1"/>
    </xf>
    <xf numFmtId="43" fontId="4" fillId="0" borderId="10" xfId="0" applyNumberFormat="1" applyFont="1" applyBorder="1" applyAlignment="1">
      <alignment horizontal="right" wrapText="1"/>
    </xf>
    <xf numFmtId="0" fontId="3" fillId="0" borderId="12" xfId="0" applyFont="1" applyBorder="1" applyAlignment="1">
      <alignment horizontal="center" vertical="center" wrapText="1"/>
    </xf>
    <xf numFmtId="43" fontId="4" fillId="0" borderId="2" xfId="0" applyNumberFormat="1" applyFont="1" applyBorder="1" applyAlignment="1">
      <alignment horizontal="right" wrapText="1"/>
    </xf>
    <xf numFmtId="0" fontId="3" fillId="0" borderId="7" xfId="0" applyFont="1" applyBorder="1" applyAlignment="1">
      <alignment horizontal="center" vertical="center" wrapText="1"/>
    </xf>
    <xf numFmtId="43" fontId="4" fillId="0" borderId="7" xfId="0" applyNumberFormat="1" applyFont="1" applyBorder="1" applyAlignment="1">
      <alignment horizontal="right" wrapText="1"/>
    </xf>
    <xf numFmtId="0" fontId="3" fillId="0" borderId="2" xfId="0" applyFont="1" applyBorder="1" applyAlignment="1">
      <alignment horizontal="center" vertical="center" wrapText="1"/>
    </xf>
    <xf numFmtId="164" fontId="6" fillId="0" borderId="2" xfId="0" applyNumberFormat="1" applyFont="1" applyBorder="1" applyAlignment="1">
      <alignment horizontal="right" wrapText="1"/>
    </xf>
    <xf numFmtId="0" fontId="7"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wrapText="1"/>
    </xf>
    <xf numFmtId="0" fontId="10"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center" vertical="top"/>
    </xf>
    <xf numFmtId="0" fontId="14" fillId="0" borderId="16" xfId="0" applyFont="1" applyBorder="1" applyAlignment="1">
      <alignment horizontal="center" vertical="top" wrapText="1"/>
    </xf>
    <xf numFmtId="0" fontId="14" fillId="0" borderId="17" xfId="0" applyFont="1" applyBorder="1" applyAlignment="1">
      <alignment horizontal="center" vertical="top" wrapText="1"/>
    </xf>
    <xf numFmtId="0" fontId="14" fillId="2" borderId="17" xfId="0" applyFont="1" applyFill="1" applyBorder="1" applyAlignment="1">
      <alignment horizontal="center" vertical="top" wrapText="1"/>
    </xf>
    <xf numFmtId="0" fontId="16" fillId="2"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8" fillId="0" borderId="17" xfId="0" applyFont="1" applyBorder="1" applyAlignment="1">
      <alignment horizontal="center" vertical="top"/>
    </xf>
    <xf numFmtId="0" fontId="8" fillId="0" borderId="17" xfId="0" applyFont="1" applyBorder="1" applyAlignment="1">
      <alignment horizontal="left" vertical="top" wrapText="1"/>
    </xf>
    <xf numFmtId="0" fontId="8" fillId="0" borderId="17" xfId="0" applyFont="1" applyBorder="1" applyAlignment="1">
      <alignment horizontal="center" vertical="top" wrapText="1"/>
    </xf>
    <xf numFmtId="2" fontId="14" fillId="4" borderId="17" xfId="0" applyNumberFormat="1" applyFont="1" applyFill="1" applyBorder="1" applyAlignment="1">
      <alignment horizontal="right" vertical="top"/>
    </xf>
    <xf numFmtId="2" fontId="14" fillId="0" borderId="17" xfId="0" applyNumberFormat="1" applyFont="1" applyBorder="1" applyAlignment="1">
      <alignment horizontal="right" vertical="top"/>
    </xf>
    <xf numFmtId="0" fontId="17" fillId="3" borderId="17" xfId="0" applyFont="1" applyFill="1" applyBorder="1" applyAlignment="1">
      <alignment horizontal="left" vertical="top" wrapText="1"/>
    </xf>
    <xf numFmtId="0" fontId="8" fillId="0" borderId="17" xfId="0" applyFont="1" applyBorder="1" applyAlignment="1">
      <alignment vertical="top"/>
    </xf>
    <xf numFmtId="0" fontId="8" fillId="0" borderId="17" xfId="0" applyFont="1" applyBorder="1" applyAlignment="1">
      <alignment vertical="top" wrapText="1"/>
    </xf>
    <xf numFmtId="0" fontId="18" fillId="0" borderId="17" xfId="0" applyFont="1" applyBorder="1" applyAlignment="1">
      <alignment vertical="top" wrapText="1"/>
    </xf>
    <xf numFmtId="0" fontId="19" fillId="4" borderId="17" xfId="0" applyFont="1" applyFill="1" applyBorder="1" applyAlignment="1">
      <alignment vertical="top" wrapText="1"/>
    </xf>
    <xf numFmtId="0" fontId="0" fillId="0" borderId="0" xfId="0"/>
    <xf numFmtId="0" fontId="2" fillId="0" borderId="1" xfId="0" applyFont="1" applyBorder="1"/>
    <xf numFmtId="0" fontId="1" fillId="0" borderId="3" xfId="0" applyFont="1" applyBorder="1" applyAlignment="1">
      <alignment vertical="center" wrapText="1"/>
    </xf>
    <xf numFmtId="0" fontId="3" fillId="0" borderId="4" xfId="0" applyFont="1" applyBorder="1" applyAlignment="1">
      <alignment horizontal="center" vertical="center" wrapText="1"/>
    </xf>
    <xf numFmtId="0" fontId="2" fillId="0" borderId="4" xfId="0" applyFont="1" applyBorder="1"/>
    <xf numFmtId="0" fontId="2" fillId="0" borderId="7" xfId="0" applyFont="1" applyBorder="1"/>
    <xf numFmtId="43" fontId="4" fillId="0" borderId="12" xfId="0" applyNumberFormat="1" applyFont="1" applyBorder="1" applyAlignment="1">
      <alignment horizontal="right" wrapText="1"/>
    </xf>
    <xf numFmtId="0" fontId="3" fillId="0" borderId="15" xfId="0" applyFont="1" applyBorder="1" applyAlignment="1">
      <alignment vertical="center" wrapText="1"/>
    </xf>
    <xf numFmtId="0" fontId="2" fillId="0" borderId="5" xfId="0" applyFont="1" applyBorder="1"/>
    <xf numFmtId="0" fontId="3" fillId="0" borderId="11" xfId="0" applyFont="1" applyBorder="1" applyAlignment="1">
      <alignment vertical="center" wrapText="1"/>
    </xf>
    <xf numFmtId="0" fontId="2" fillId="0" borderId="8" xfId="0" applyFont="1" applyBorder="1"/>
    <xf numFmtId="0" fontId="3" fillId="0" borderId="13" xfId="0" applyFont="1" applyBorder="1" applyAlignment="1">
      <alignment vertical="center" wrapText="1"/>
    </xf>
    <xf numFmtId="0" fontId="2" fillId="0" borderId="14" xfId="0" applyFont="1" applyBorder="1"/>
    <xf numFmtId="0" fontId="3" fillId="0" borderId="3" xfId="0" applyFont="1" applyBorder="1" applyAlignment="1">
      <alignment vertical="center" wrapText="1"/>
    </xf>
    <xf numFmtId="0" fontId="1" fillId="0" borderId="3" xfId="0" applyFont="1" applyBorder="1" applyAlignment="1">
      <alignment horizontal="left" vertical="center" wrapText="1"/>
    </xf>
    <xf numFmtId="0" fontId="5" fillId="0" borderId="11" xfId="0" applyFont="1" applyBorder="1" applyAlignment="1">
      <alignment vertical="center" wrapText="1"/>
    </xf>
    <xf numFmtId="0" fontId="5" fillId="0" borderId="3" xfId="0" applyFont="1" applyBorder="1" applyAlignment="1">
      <alignment vertical="center" wrapText="1"/>
    </xf>
    <xf numFmtId="0" fontId="15" fillId="0" borderId="9" xfId="0" applyFont="1" applyBorder="1" applyAlignment="1">
      <alignment horizontal="center" vertical="top" wrapText="1"/>
    </xf>
    <xf numFmtId="0" fontId="2" fillId="0" borderId="11" xfId="0" applyFont="1" applyBorder="1"/>
    <xf numFmtId="0" fontId="14" fillId="0" borderId="9" xfId="0" applyFont="1" applyBorder="1" applyAlignment="1">
      <alignment horizontal="left" vertical="top"/>
    </xf>
    <xf numFmtId="0" fontId="18" fillId="0" borderId="9" xfId="0" applyFont="1" applyBorder="1" applyAlignment="1">
      <alignment horizontal="center" vertical="top" wrapText="1"/>
    </xf>
    <xf numFmtId="0" fontId="9" fillId="0" borderId="0" xfId="0" applyFont="1" applyAlignment="1">
      <alignment horizontal="center" vertical="top"/>
    </xf>
    <xf numFmtId="0" fontId="11" fillId="0" borderId="0" xfId="0" applyFont="1" applyAlignment="1">
      <alignment horizontal="center" vertical="top" wrapText="1"/>
    </xf>
    <xf numFmtId="0" fontId="12" fillId="0" borderId="0" xfId="0" applyFont="1" applyAlignment="1">
      <alignment horizontal="left" vertical="top" wrapText="1"/>
    </xf>
    <xf numFmtId="0" fontId="13" fillId="0" borderId="15" xfId="0" applyFont="1" applyBorder="1" applyAlignment="1">
      <alignment horizontal="center" vertical="top" wrapText="1"/>
    </xf>
    <xf numFmtId="0" fontId="2" fillId="0" borderId="15" xfId="0" applyFont="1" applyBorder="1"/>
    <xf numFmtId="0" fontId="14" fillId="0" borderId="9" xfId="0" applyFont="1" applyBorder="1" applyAlignment="1">
      <alignment horizontal="left" vertical="top" wrapText="1"/>
    </xf>
    <xf numFmtId="0" fontId="12" fillId="0" borderId="0" xfId="0" applyFont="1" applyAlignment="1">
      <alignment horizontal="center" vertical="top"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 fillId="0" borderId="22" xfId="0" applyFont="1" applyBorder="1"/>
    <xf numFmtId="0" fontId="1" fillId="0" borderId="23" xfId="0" applyFont="1" applyBorder="1" applyAlignment="1">
      <alignment horizontal="center" vertical="center" wrapText="1"/>
    </xf>
    <xf numFmtId="0" fontId="12" fillId="0" borderId="19" xfId="0" applyFont="1" applyBorder="1" applyAlignment="1">
      <alignment horizontal="center" vertical="top" wrapText="1"/>
    </xf>
    <xf numFmtId="0" fontId="14" fillId="0" borderId="19" xfId="0" applyFont="1" applyBorder="1" applyAlignment="1">
      <alignment horizontal="center" vertical="top" wrapText="1"/>
    </xf>
    <xf numFmtId="0" fontId="15" fillId="0" borderId="19" xfId="0" applyFont="1" applyBorder="1" applyAlignment="1">
      <alignment horizontal="center" vertical="top"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6"/>
  <sheetViews>
    <sheetView tabSelected="1" workbookViewId="0">
      <selection activeCell="H18" sqref="H18"/>
    </sheetView>
  </sheetViews>
  <sheetFormatPr defaultColWidth="14.42578125" defaultRowHeight="15" customHeight="1"/>
  <cols>
    <col min="1" max="1" width="8.7109375" customWidth="1"/>
    <col min="2" max="2" width="48.28515625" customWidth="1"/>
    <col min="3" max="3" width="25.42578125" customWidth="1"/>
    <col min="4" max="4" width="34.7109375" customWidth="1"/>
    <col min="5" max="16" width="8.7109375" customWidth="1"/>
  </cols>
  <sheetData>
    <row r="1" spans="1:4">
      <c r="A1" s="59" t="str">
        <f>B2&amp;" BoQ"</f>
        <v>Item Wise BoQ</v>
      </c>
      <c r="B1" s="38"/>
      <c r="C1" s="38"/>
      <c r="D1" s="38"/>
    </row>
    <row r="2" spans="1:4" ht="28.5" customHeight="1">
      <c r="A2" s="21" t="s">
        <v>35</v>
      </c>
      <c r="B2" s="22" t="s">
        <v>36</v>
      </c>
      <c r="C2" s="17"/>
      <c r="D2" s="21" t="s">
        <v>37</v>
      </c>
    </row>
    <row r="3" spans="1:4" ht="15" customHeight="1">
      <c r="A3" s="65" t="s">
        <v>38</v>
      </c>
      <c r="B3" s="65"/>
      <c r="C3" s="65"/>
      <c r="D3" s="65"/>
    </row>
    <row r="4" spans="1:4" ht="15" customHeight="1">
      <c r="A4" s="70" t="s">
        <v>39</v>
      </c>
      <c r="B4" s="70"/>
      <c r="C4" s="70"/>
      <c r="D4" s="70"/>
    </row>
    <row r="5" spans="1:4" ht="15" customHeight="1">
      <c r="A5" s="70" t="s">
        <v>40</v>
      </c>
      <c r="B5" s="70"/>
      <c r="C5" s="70"/>
      <c r="D5" s="70"/>
    </row>
    <row r="6" spans="1:4" ht="15" customHeight="1">
      <c r="A6" s="71" t="s">
        <v>42</v>
      </c>
      <c r="B6" s="71"/>
      <c r="C6" s="71"/>
      <c r="D6" s="71"/>
    </row>
    <row r="7" spans="1:4" ht="64.5" customHeight="1">
      <c r="A7" s="72" t="s">
        <v>88</v>
      </c>
      <c r="B7" s="72"/>
      <c r="C7" s="72"/>
      <c r="D7" s="72"/>
    </row>
    <row r="8" spans="1:4" ht="29.25" customHeight="1" thickBot="1">
      <c r="A8" s="66" t="s">
        <v>0</v>
      </c>
      <c r="B8" s="67" t="s">
        <v>1</v>
      </c>
      <c r="C8" s="68"/>
      <c r="D8" s="69" t="s">
        <v>2</v>
      </c>
    </row>
    <row r="9" spans="1:4" ht="30.75" customHeight="1" thickBot="1">
      <c r="A9" s="1" t="s">
        <v>3</v>
      </c>
      <c r="B9" s="40" t="s">
        <v>4</v>
      </c>
      <c r="C9" s="39"/>
      <c r="D9" s="2"/>
    </row>
    <row r="10" spans="1:4" ht="21.75" customHeight="1">
      <c r="A10" s="41" t="s">
        <v>5</v>
      </c>
      <c r="B10" s="73" t="s">
        <v>6</v>
      </c>
      <c r="C10" s="3" t="s">
        <v>7</v>
      </c>
      <c r="D10" s="4"/>
    </row>
    <row r="11" spans="1:4">
      <c r="A11" s="42"/>
      <c r="B11" s="74" t="s">
        <v>8</v>
      </c>
      <c r="C11" s="5">
        <v>1</v>
      </c>
      <c r="D11" s="6">
        <v>0</v>
      </c>
    </row>
    <row r="12" spans="1:4" ht="31.5" customHeight="1">
      <c r="A12" s="42"/>
      <c r="B12" s="74" t="s">
        <v>9</v>
      </c>
      <c r="C12" s="5">
        <v>1</v>
      </c>
      <c r="D12" s="6">
        <v>0</v>
      </c>
    </row>
    <row r="13" spans="1:4">
      <c r="A13" s="42"/>
      <c r="B13" s="74" t="s">
        <v>10</v>
      </c>
      <c r="C13" s="5">
        <v>1</v>
      </c>
      <c r="D13" s="6">
        <v>0</v>
      </c>
    </row>
    <row r="14" spans="1:4">
      <c r="A14" s="42"/>
      <c r="B14" s="47" t="s">
        <v>11</v>
      </c>
      <c r="C14" s="48"/>
      <c r="D14" s="44">
        <f>D11+D12+D13</f>
        <v>0</v>
      </c>
    </row>
    <row r="15" spans="1:4">
      <c r="A15" s="43"/>
      <c r="B15" s="53" t="s">
        <v>12</v>
      </c>
      <c r="C15" s="48"/>
      <c r="D15" s="43"/>
    </row>
    <row r="16" spans="1:4" ht="27.75" customHeight="1">
      <c r="A16" s="8" t="s">
        <v>13</v>
      </c>
      <c r="B16" s="47" t="s">
        <v>14</v>
      </c>
      <c r="C16" s="48"/>
      <c r="D16" s="9">
        <v>0</v>
      </c>
    </row>
    <row r="17" spans="1:4" ht="29.25" customHeight="1">
      <c r="A17" s="8" t="s">
        <v>15</v>
      </c>
      <c r="B17" s="47" t="s">
        <v>16</v>
      </c>
      <c r="C17" s="48"/>
      <c r="D17" s="9">
        <f>D13*3.25%</f>
        <v>0</v>
      </c>
    </row>
    <row r="18" spans="1:4" ht="48.75" customHeight="1" thickBot="1">
      <c r="A18" s="10" t="s">
        <v>17</v>
      </c>
      <c r="B18" s="49" t="s">
        <v>18</v>
      </c>
      <c r="C18" s="50"/>
      <c r="D18" s="7">
        <f>D13*8.33%</f>
        <v>0</v>
      </c>
    </row>
    <row r="19" spans="1:4" ht="15.75" customHeight="1" thickBot="1">
      <c r="A19" s="1" t="s">
        <v>19</v>
      </c>
      <c r="B19" s="51" t="s">
        <v>20</v>
      </c>
      <c r="C19" s="39"/>
      <c r="D19" s="11">
        <f>D14+D16+D17+D18</f>
        <v>0</v>
      </c>
    </row>
    <row r="20" spans="1:4" ht="33" customHeight="1" thickBot="1">
      <c r="A20" s="1" t="s">
        <v>21</v>
      </c>
      <c r="B20" s="54" t="s">
        <v>22</v>
      </c>
      <c r="C20" s="39"/>
      <c r="D20" s="11">
        <f>D19*7%</f>
        <v>0</v>
      </c>
    </row>
    <row r="21" spans="1:4" ht="15.75" customHeight="1">
      <c r="A21" s="12" t="s">
        <v>23</v>
      </c>
      <c r="B21" s="45" t="s">
        <v>24</v>
      </c>
      <c r="C21" s="46"/>
      <c r="D21" s="13">
        <f>D19+D20</f>
        <v>0</v>
      </c>
    </row>
    <row r="22" spans="1:4" ht="15.75" customHeight="1">
      <c r="A22" s="8" t="s">
        <v>25</v>
      </c>
      <c r="B22" s="47" t="s">
        <v>26</v>
      </c>
      <c r="C22" s="48"/>
      <c r="D22" s="9">
        <f>D21*18%</f>
        <v>0</v>
      </c>
    </row>
    <row r="23" spans="1:4" ht="15.75" customHeight="1" thickBot="1">
      <c r="A23" s="10" t="s">
        <v>27</v>
      </c>
      <c r="B23" s="49" t="s">
        <v>28</v>
      </c>
      <c r="C23" s="50"/>
      <c r="D23" s="7">
        <f>D21+D22</f>
        <v>0</v>
      </c>
    </row>
    <row r="24" spans="1:4" ht="15.75" customHeight="1" thickBot="1">
      <c r="A24" s="14" t="s">
        <v>29</v>
      </c>
      <c r="B24" s="51" t="s">
        <v>30</v>
      </c>
      <c r="C24" s="39"/>
      <c r="D24" s="15">
        <v>0</v>
      </c>
    </row>
    <row r="25" spans="1:4" ht="15.75" customHeight="1" thickBot="1">
      <c r="A25" s="1" t="s">
        <v>31</v>
      </c>
      <c r="B25" s="52" t="s">
        <v>32</v>
      </c>
      <c r="C25" s="39"/>
      <c r="D25" s="15">
        <f>D24*12</f>
        <v>0</v>
      </c>
    </row>
    <row r="26" spans="1:4" ht="15.75" customHeight="1">
      <c r="A26" s="16"/>
      <c r="B26" s="16"/>
      <c r="C26" s="16"/>
      <c r="D26" s="16"/>
    </row>
    <row r="27" spans="1:4" ht="15.75" customHeight="1">
      <c r="A27" s="16"/>
      <c r="B27" s="16"/>
      <c r="C27" s="16"/>
      <c r="D27" s="16"/>
    </row>
    <row r="28" spans="1:4" ht="15.75" customHeight="1">
      <c r="A28" s="16"/>
      <c r="B28" s="17"/>
      <c r="C28" s="17"/>
      <c r="D28" s="17"/>
    </row>
    <row r="29" spans="1:4" ht="15.75" customHeight="1">
      <c r="B29" s="18" t="s">
        <v>33</v>
      </c>
      <c r="C29" s="17"/>
      <c r="D29" s="19" t="s">
        <v>34</v>
      </c>
    </row>
    <row r="30" spans="1:4" ht="15.75" customHeight="1">
      <c r="B30" s="18"/>
      <c r="C30" s="17"/>
      <c r="D30" s="17"/>
    </row>
    <row r="31" spans="1:4" ht="15.75" customHeight="1">
      <c r="B31" s="17"/>
      <c r="C31" s="17"/>
      <c r="D31" s="17"/>
    </row>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2">
    <mergeCell ref="A7:D7"/>
    <mergeCell ref="A4:D4"/>
    <mergeCell ref="A5:D5"/>
    <mergeCell ref="A6:D6"/>
    <mergeCell ref="B16:C16"/>
    <mergeCell ref="B17:C17"/>
    <mergeCell ref="B18:C18"/>
    <mergeCell ref="B19:C19"/>
    <mergeCell ref="B20:C20"/>
    <mergeCell ref="B21:C21"/>
    <mergeCell ref="B22:C22"/>
    <mergeCell ref="B23:C23"/>
    <mergeCell ref="B24:C24"/>
    <mergeCell ref="B25:C25"/>
    <mergeCell ref="A3:D3"/>
    <mergeCell ref="B8:C8"/>
    <mergeCell ref="B9:C9"/>
    <mergeCell ref="A10:A15"/>
    <mergeCell ref="D14:D15"/>
    <mergeCell ref="B14:C14"/>
    <mergeCell ref="B15:C15"/>
    <mergeCell ref="A1:D1"/>
  </mergeCells>
  <dataValidations count="2">
    <dataValidation type="list" allowBlank="1" showErrorMessage="1" sqref="B2" xr:uid="{02918CA6-E9BC-490A-A27E-E5E40D134B3C}">
      <formula1>"Item Rate,Percentage,Item Wise"</formula1>
    </dataValidation>
    <dataValidation type="list" allowBlank="1" showErrorMessage="1" sqref="D2" xr:uid="{160446EF-CD0C-4FBC-BB99-02D8C572117E}">
      <formula1>"INR Only,INR and Other Currency"</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workbookViewId="0">
      <selection activeCell="M21" sqref="M21"/>
    </sheetView>
  </sheetViews>
  <sheetFormatPr defaultColWidth="14.42578125" defaultRowHeight="15" customHeight="1"/>
  <cols>
    <col min="1" max="1" width="7.7109375" customWidth="1"/>
    <col min="2" max="2" width="45.140625" customWidth="1"/>
    <col min="3" max="3" width="9.140625" customWidth="1"/>
    <col min="4" max="4" width="9.7109375" customWidth="1"/>
    <col min="5" max="5" width="12.7109375" customWidth="1"/>
    <col min="6" max="6" width="9.28515625" customWidth="1"/>
    <col min="7" max="7" width="11.7109375" customWidth="1"/>
    <col min="8" max="8" width="13.85546875" customWidth="1"/>
    <col min="9" max="9" width="14.28515625" customWidth="1"/>
    <col min="10" max="26" width="8.7109375" customWidth="1"/>
  </cols>
  <sheetData>
    <row r="1" spans="1:26" ht="12.75" customHeight="1">
      <c r="A1" s="59" t="str">
        <f>B2&amp;" BoQ"</f>
        <v>Item Wise BoQ</v>
      </c>
      <c r="B1" s="38"/>
      <c r="C1" s="38"/>
      <c r="D1" s="38"/>
      <c r="E1" s="17"/>
      <c r="F1" s="20"/>
      <c r="G1" s="20"/>
      <c r="H1" s="17"/>
      <c r="I1" s="17"/>
      <c r="J1" s="17"/>
      <c r="K1" s="17"/>
      <c r="L1" s="17"/>
      <c r="M1" s="17"/>
      <c r="N1" s="17"/>
      <c r="O1" s="17"/>
      <c r="P1" s="17"/>
      <c r="Q1" s="17"/>
      <c r="R1" s="17"/>
      <c r="S1" s="17"/>
      <c r="T1" s="17"/>
      <c r="U1" s="17"/>
      <c r="V1" s="17"/>
      <c r="W1" s="17"/>
      <c r="X1" s="17"/>
      <c r="Y1" s="17"/>
      <c r="Z1" s="17"/>
    </row>
    <row r="2" spans="1:26" ht="12.75" customHeight="1">
      <c r="A2" s="21" t="s">
        <v>35</v>
      </c>
      <c r="B2" s="22" t="s">
        <v>36</v>
      </c>
      <c r="C2" s="17"/>
      <c r="D2" s="60" t="s">
        <v>37</v>
      </c>
      <c r="E2" s="38"/>
      <c r="F2" s="38"/>
      <c r="G2" s="20"/>
      <c r="H2" s="17"/>
      <c r="I2" s="17"/>
      <c r="J2" s="17"/>
      <c r="K2" s="17"/>
      <c r="L2" s="17"/>
      <c r="M2" s="17"/>
      <c r="N2" s="17"/>
      <c r="O2" s="17"/>
      <c r="P2" s="17"/>
      <c r="Q2" s="17"/>
      <c r="R2" s="17"/>
      <c r="S2" s="17"/>
      <c r="T2" s="17"/>
      <c r="U2" s="17"/>
      <c r="V2" s="17"/>
      <c r="W2" s="17"/>
      <c r="X2" s="17"/>
      <c r="Y2" s="17"/>
      <c r="Z2" s="17"/>
    </row>
    <row r="3" spans="1:26" ht="15" customHeight="1">
      <c r="A3" s="61" t="s">
        <v>38</v>
      </c>
      <c r="B3" s="38"/>
      <c r="C3" s="38"/>
      <c r="D3" s="38"/>
      <c r="E3" s="38"/>
      <c r="F3" s="38"/>
      <c r="G3" s="38"/>
      <c r="H3" s="38"/>
      <c r="I3" s="38"/>
      <c r="J3" s="17"/>
      <c r="K3" s="17"/>
      <c r="L3" s="17"/>
      <c r="M3" s="17"/>
      <c r="N3" s="17"/>
      <c r="O3" s="17"/>
      <c r="P3" s="17"/>
      <c r="Q3" s="17"/>
      <c r="R3" s="17"/>
      <c r="S3" s="17"/>
      <c r="T3" s="17"/>
      <c r="U3" s="17"/>
      <c r="V3" s="17"/>
      <c r="W3" s="17"/>
      <c r="X3" s="17"/>
      <c r="Y3" s="17"/>
      <c r="Z3" s="17"/>
    </row>
    <row r="4" spans="1:26" ht="12.75" customHeight="1">
      <c r="A4" s="61" t="s">
        <v>39</v>
      </c>
      <c r="B4" s="38"/>
      <c r="C4" s="38"/>
      <c r="D4" s="38"/>
      <c r="E4" s="38"/>
      <c r="F4" s="38"/>
      <c r="G4" s="38"/>
      <c r="H4" s="38"/>
      <c r="I4" s="38"/>
      <c r="J4" s="17"/>
      <c r="K4" s="17"/>
      <c r="L4" s="17"/>
      <c r="M4" s="17"/>
      <c r="N4" s="17"/>
      <c r="O4" s="17"/>
      <c r="P4" s="17"/>
      <c r="Q4" s="17"/>
      <c r="R4" s="17"/>
      <c r="S4" s="17"/>
      <c r="T4" s="17"/>
      <c r="U4" s="17"/>
      <c r="V4" s="17"/>
      <c r="W4" s="17"/>
      <c r="X4" s="17"/>
      <c r="Y4" s="17"/>
      <c r="Z4" s="17"/>
    </row>
    <row r="5" spans="1:26" ht="15" customHeight="1">
      <c r="A5" s="61" t="s">
        <v>40</v>
      </c>
      <c r="B5" s="38"/>
      <c r="C5" s="38"/>
      <c r="D5" s="38"/>
      <c r="E5" s="38"/>
      <c r="F5" s="38"/>
      <c r="G5" s="38"/>
      <c r="H5" s="38"/>
      <c r="I5" s="38"/>
      <c r="J5" s="17"/>
      <c r="K5" s="17"/>
      <c r="L5" s="17"/>
      <c r="M5" s="17"/>
      <c r="N5" s="17"/>
      <c r="O5" s="17"/>
      <c r="P5" s="17"/>
      <c r="Q5" s="17"/>
      <c r="R5" s="17"/>
      <c r="S5" s="17"/>
      <c r="T5" s="17"/>
      <c r="U5" s="17"/>
      <c r="V5" s="17"/>
      <c r="W5" s="17"/>
      <c r="X5" s="17"/>
      <c r="Y5" s="17"/>
      <c r="Z5" s="17"/>
    </row>
    <row r="6" spans="1:26" ht="12.75" customHeight="1">
      <c r="A6" s="62" t="s">
        <v>41</v>
      </c>
      <c r="B6" s="63"/>
      <c r="C6" s="63"/>
      <c r="D6" s="63"/>
      <c r="E6" s="63"/>
      <c r="F6" s="63"/>
      <c r="G6" s="63"/>
      <c r="H6" s="63"/>
      <c r="I6" s="63"/>
      <c r="J6" s="17"/>
      <c r="K6" s="17"/>
      <c r="L6" s="17"/>
      <c r="M6" s="17"/>
      <c r="N6" s="17"/>
      <c r="O6" s="17"/>
      <c r="P6" s="17"/>
      <c r="Q6" s="17"/>
      <c r="R6" s="17"/>
      <c r="S6" s="17"/>
      <c r="T6" s="17"/>
      <c r="U6" s="17"/>
      <c r="V6" s="17"/>
      <c r="W6" s="17"/>
      <c r="X6" s="17"/>
      <c r="Y6" s="17"/>
      <c r="Z6" s="17"/>
    </row>
    <row r="7" spans="1:26" ht="12.75" customHeight="1">
      <c r="A7" s="64" t="s">
        <v>42</v>
      </c>
      <c r="B7" s="56"/>
      <c r="C7" s="56"/>
      <c r="D7" s="56"/>
      <c r="E7" s="56"/>
      <c r="F7" s="56"/>
      <c r="G7" s="56"/>
      <c r="H7" s="56"/>
      <c r="I7" s="56"/>
      <c r="J7" s="17"/>
      <c r="K7" s="17"/>
      <c r="L7" s="17"/>
      <c r="M7" s="17"/>
      <c r="N7" s="17"/>
      <c r="O7" s="17"/>
      <c r="P7" s="17"/>
      <c r="Q7" s="17"/>
      <c r="R7" s="17"/>
      <c r="S7" s="17"/>
      <c r="T7" s="17"/>
      <c r="U7" s="17"/>
      <c r="V7" s="17"/>
      <c r="W7" s="17"/>
      <c r="X7" s="17"/>
      <c r="Y7" s="17"/>
      <c r="Z7" s="17"/>
    </row>
    <row r="8" spans="1:26" ht="42.75" customHeight="1">
      <c r="A8" s="55" t="s">
        <v>43</v>
      </c>
      <c r="B8" s="56"/>
      <c r="C8" s="56"/>
      <c r="D8" s="56"/>
      <c r="E8" s="56"/>
      <c r="F8" s="56"/>
      <c r="G8" s="56"/>
      <c r="H8" s="56"/>
      <c r="I8" s="48"/>
      <c r="J8" s="17"/>
      <c r="K8" s="17"/>
      <c r="L8" s="17"/>
      <c r="M8" s="17"/>
      <c r="N8" s="17"/>
      <c r="O8" s="17"/>
      <c r="P8" s="17"/>
      <c r="Q8" s="17"/>
      <c r="R8" s="17"/>
      <c r="S8" s="17"/>
      <c r="T8" s="17"/>
      <c r="U8" s="17"/>
      <c r="V8" s="17"/>
      <c r="W8" s="17"/>
      <c r="X8" s="17"/>
      <c r="Y8" s="17"/>
      <c r="Z8" s="17"/>
    </row>
    <row r="9" spans="1:26" ht="12.75" customHeight="1">
      <c r="A9" s="23" t="s">
        <v>44</v>
      </c>
      <c r="B9" s="23" t="s">
        <v>45</v>
      </c>
      <c r="C9" s="23" t="s">
        <v>46</v>
      </c>
      <c r="D9" s="23" t="s">
        <v>47</v>
      </c>
      <c r="E9" s="23" t="s">
        <v>48</v>
      </c>
      <c r="F9" s="23" t="s">
        <v>49</v>
      </c>
      <c r="G9" s="23" t="s">
        <v>50</v>
      </c>
      <c r="H9" s="23" t="s">
        <v>51</v>
      </c>
      <c r="I9" s="23" t="s">
        <v>52</v>
      </c>
      <c r="J9" s="17"/>
      <c r="K9" s="17"/>
      <c r="L9" s="17"/>
      <c r="M9" s="17"/>
      <c r="N9" s="17"/>
      <c r="O9" s="17"/>
      <c r="P9" s="17"/>
      <c r="Q9" s="17"/>
      <c r="R9" s="17"/>
      <c r="S9" s="17"/>
      <c r="T9" s="17"/>
      <c r="U9" s="17"/>
      <c r="V9" s="17"/>
      <c r="W9" s="17"/>
      <c r="X9" s="17"/>
      <c r="Y9" s="17"/>
      <c r="Z9" s="17"/>
    </row>
    <row r="10" spans="1:26" ht="12.75" customHeight="1">
      <c r="A10" s="24" t="s">
        <v>53</v>
      </c>
      <c r="B10" s="25" t="s">
        <v>54</v>
      </c>
      <c r="C10" s="25" t="s">
        <v>55</v>
      </c>
      <c r="D10" s="25" t="s">
        <v>56</v>
      </c>
      <c r="E10" s="25" t="s">
        <v>57</v>
      </c>
      <c r="F10" s="25" t="s">
        <v>58</v>
      </c>
      <c r="G10" s="25" t="s">
        <v>59</v>
      </c>
      <c r="H10" s="26" t="s">
        <v>60</v>
      </c>
      <c r="I10" s="26" t="s">
        <v>61</v>
      </c>
      <c r="J10" s="17"/>
      <c r="K10" s="17"/>
      <c r="L10" s="17"/>
      <c r="M10" s="17"/>
      <c r="N10" s="17"/>
      <c r="O10" s="17"/>
      <c r="P10" s="17"/>
      <c r="Q10" s="17"/>
      <c r="R10" s="17"/>
      <c r="S10" s="17"/>
      <c r="T10" s="17"/>
      <c r="U10" s="17"/>
      <c r="V10" s="17"/>
      <c r="W10" s="17"/>
      <c r="X10" s="17"/>
      <c r="Y10" s="17"/>
      <c r="Z10" s="17"/>
    </row>
    <row r="11" spans="1:26" ht="12.75" customHeight="1">
      <c r="A11" s="23">
        <v>1</v>
      </c>
      <c r="B11" s="27">
        <v>2</v>
      </c>
      <c r="C11" s="27">
        <v>3</v>
      </c>
      <c r="D11" s="27">
        <v>4</v>
      </c>
      <c r="E11" s="27">
        <v>5</v>
      </c>
      <c r="F11" s="27">
        <v>6</v>
      </c>
      <c r="G11" s="27">
        <v>7</v>
      </c>
      <c r="H11" s="27">
        <v>8</v>
      </c>
      <c r="I11" s="27">
        <v>9</v>
      </c>
      <c r="J11" s="17"/>
      <c r="K11" s="17"/>
      <c r="L11" s="17"/>
      <c r="M11" s="17"/>
      <c r="N11" s="17"/>
      <c r="O11" s="17"/>
      <c r="P11" s="17"/>
      <c r="Q11" s="17"/>
      <c r="R11" s="17"/>
      <c r="S11" s="17"/>
      <c r="T11" s="17"/>
      <c r="U11" s="17"/>
      <c r="V11" s="17"/>
      <c r="W11" s="17"/>
      <c r="X11" s="17"/>
      <c r="Y11" s="17"/>
      <c r="Z11" s="17"/>
    </row>
    <row r="12" spans="1:26" ht="12.75" customHeight="1">
      <c r="A12" s="28">
        <v>1</v>
      </c>
      <c r="B12" s="29" t="s">
        <v>62</v>
      </c>
      <c r="C12" s="30">
        <v>1</v>
      </c>
      <c r="D12" s="30" t="s">
        <v>63</v>
      </c>
      <c r="E12" s="31">
        <v>0</v>
      </c>
      <c r="F12" s="32">
        <f t="shared" ref="F12:F32" si="0">+E12*18%</f>
        <v>0</v>
      </c>
      <c r="G12" s="32">
        <f t="shared" ref="G12:G32" si="1">E12+F12</f>
        <v>0</v>
      </c>
      <c r="H12" s="32">
        <f t="shared" ref="H12:H32" si="2">C12*E12</f>
        <v>0</v>
      </c>
      <c r="I12" s="32">
        <f t="shared" ref="I12:I32" si="3">C12*G12</f>
        <v>0</v>
      </c>
      <c r="J12" s="17"/>
      <c r="K12" s="17"/>
      <c r="L12" s="17"/>
      <c r="M12" s="17"/>
      <c r="N12" s="17"/>
      <c r="O12" s="17"/>
      <c r="P12" s="17"/>
      <c r="Q12" s="17"/>
      <c r="R12" s="17"/>
      <c r="S12" s="17"/>
      <c r="T12" s="17"/>
      <c r="U12" s="17"/>
      <c r="V12" s="17"/>
      <c r="W12" s="17"/>
      <c r="X12" s="17"/>
      <c r="Y12" s="17"/>
      <c r="Z12" s="17"/>
    </row>
    <row r="13" spans="1:26" ht="12.75" customHeight="1">
      <c r="A13" s="28">
        <v>2</v>
      </c>
      <c r="B13" s="33" t="s">
        <v>64</v>
      </c>
      <c r="C13" s="30">
        <v>1</v>
      </c>
      <c r="D13" s="30" t="s">
        <v>63</v>
      </c>
      <c r="E13" s="31">
        <v>0</v>
      </c>
      <c r="F13" s="32">
        <f t="shared" si="0"/>
        <v>0</v>
      </c>
      <c r="G13" s="32">
        <f t="shared" si="1"/>
        <v>0</v>
      </c>
      <c r="H13" s="32">
        <f t="shared" si="2"/>
        <v>0</v>
      </c>
      <c r="I13" s="32">
        <f t="shared" si="3"/>
        <v>0</v>
      </c>
      <c r="J13" s="17"/>
      <c r="K13" s="17"/>
      <c r="L13" s="17"/>
      <c r="M13" s="17"/>
      <c r="N13" s="17"/>
      <c r="O13" s="17"/>
      <c r="P13" s="17"/>
      <c r="Q13" s="17"/>
      <c r="R13" s="17"/>
      <c r="S13" s="17"/>
      <c r="T13" s="17"/>
      <c r="U13" s="17"/>
      <c r="V13" s="17"/>
      <c r="W13" s="17"/>
      <c r="X13" s="17"/>
      <c r="Y13" s="17"/>
      <c r="Z13" s="17"/>
    </row>
    <row r="14" spans="1:26" ht="12.75" customHeight="1">
      <c r="A14" s="28">
        <v>3</v>
      </c>
      <c r="B14" s="33" t="s">
        <v>65</v>
      </c>
      <c r="C14" s="30">
        <v>1</v>
      </c>
      <c r="D14" s="30" t="s">
        <v>63</v>
      </c>
      <c r="E14" s="31">
        <v>0</v>
      </c>
      <c r="F14" s="32">
        <f t="shared" si="0"/>
        <v>0</v>
      </c>
      <c r="G14" s="32">
        <f t="shared" si="1"/>
        <v>0</v>
      </c>
      <c r="H14" s="32">
        <f t="shared" si="2"/>
        <v>0</v>
      </c>
      <c r="I14" s="32">
        <f t="shared" si="3"/>
        <v>0</v>
      </c>
      <c r="J14" s="17"/>
      <c r="K14" s="17"/>
      <c r="L14" s="17"/>
      <c r="M14" s="17"/>
      <c r="N14" s="17"/>
      <c r="O14" s="17"/>
      <c r="P14" s="17"/>
      <c r="Q14" s="17"/>
      <c r="R14" s="17"/>
      <c r="S14" s="17"/>
      <c r="T14" s="17"/>
      <c r="U14" s="17"/>
      <c r="V14" s="17"/>
      <c r="W14" s="17"/>
      <c r="X14" s="17"/>
      <c r="Y14" s="17"/>
      <c r="Z14" s="17"/>
    </row>
    <row r="15" spans="1:26" ht="12.75" customHeight="1">
      <c r="A15" s="28">
        <v>4</v>
      </c>
      <c r="B15" s="33" t="s">
        <v>66</v>
      </c>
      <c r="C15" s="30">
        <v>1</v>
      </c>
      <c r="D15" s="30" t="s">
        <v>63</v>
      </c>
      <c r="E15" s="31">
        <v>0</v>
      </c>
      <c r="F15" s="32">
        <f t="shared" si="0"/>
        <v>0</v>
      </c>
      <c r="G15" s="32">
        <f t="shared" si="1"/>
        <v>0</v>
      </c>
      <c r="H15" s="32">
        <f t="shared" si="2"/>
        <v>0</v>
      </c>
      <c r="I15" s="32">
        <f t="shared" si="3"/>
        <v>0</v>
      </c>
      <c r="J15" s="17"/>
      <c r="K15" s="17"/>
      <c r="L15" s="17"/>
      <c r="M15" s="17"/>
      <c r="N15" s="17"/>
      <c r="O15" s="17"/>
      <c r="P15" s="17"/>
      <c r="Q15" s="17"/>
      <c r="R15" s="17"/>
      <c r="S15" s="17"/>
      <c r="T15" s="17"/>
      <c r="U15" s="17"/>
      <c r="V15" s="17"/>
      <c r="W15" s="17"/>
      <c r="X15" s="17"/>
      <c r="Y15" s="17"/>
      <c r="Z15" s="17"/>
    </row>
    <row r="16" spans="1:26" ht="12.75" customHeight="1">
      <c r="A16" s="28">
        <v>5</v>
      </c>
      <c r="B16" s="33" t="s">
        <v>67</v>
      </c>
      <c r="C16" s="30">
        <v>1</v>
      </c>
      <c r="D16" s="30" t="s">
        <v>63</v>
      </c>
      <c r="E16" s="31">
        <v>0</v>
      </c>
      <c r="F16" s="32">
        <f t="shared" si="0"/>
        <v>0</v>
      </c>
      <c r="G16" s="32">
        <f t="shared" si="1"/>
        <v>0</v>
      </c>
      <c r="H16" s="32">
        <f t="shared" si="2"/>
        <v>0</v>
      </c>
      <c r="I16" s="32">
        <f t="shared" si="3"/>
        <v>0</v>
      </c>
      <c r="J16" s="17"/>
      <c r="K16" s="17"/>
      <c r="L16" s="17"/>
      <c r="M16" s="17"/>
      <c r="N16" s="17"/>
      <c r="O16" s="17"/>
      <c r="P16" s="17"/>
      <c r="Q16" s="17"/>
      <c r="R16" s="17"/>
      <c r="S16" s="17"/>
      <c r="T16" s="17"/>
      <c r="U16" s="17"/>
      <c r="V16" s="17"/>
      <c r="W16" s="17"/>
      <c r="X16" s="17"/>
      <c r="Y16" s="17"/>
      <c r="Z16" s="17"/>
    </row>
    <row r="17" spans="1:26" ht="12.75" customHeight="1">
      <c r="A17" s="28">
        <v>6</v>
      </c>
      <c r="B17" s="34" t="s">
        <v>68</v>
      </c>
      <c r="C17" s="30">
        <v>1</v>
      </c>
      <c r="D17" s="30" t="s">
        <v>63</v>
      </c>
      <c r="E17" s="31">
        <v>0</v>
      </c>
      <c r="F17" s="32">
        <f t="shared" si="0"/>
        <v>0</v>
      </c>
      <c r="G17" s="32">
        <f t="shared" si="1"/>
        <v>0</v>
      </c>
      <c r="H17" s="32">
        <f t="shared" si="2"/>
        <v>0</v>
      </c>
      <c r="I17" s="32">
        <f t="shared" si="3"/>
        <v>0</v>
      </c>
      <c r="J17" s="17"/>
      <c r="K17" s="17"/>
      <c r="L17" s="17"/>
      <c r="M17" s="17"/>
      <c r="N17" s="17"/>
      <c r="O17" s="17"/>
      <c r="P17" s="17"/>
      <c r="Q17" s="17"/>
      <c r="R17" s="17"/>
      <c r="S17" s="17"/>
      <c r="T17" s="17"/>
      <c r="U17" s="17"/>
      <c r="V17" s="17"/>
      <c r="W17" s="17"/>
      <c r="X17" s="17"/>
      <c r="Y17" s="17"/>
      <c r="Z17" s="17"/>
    </row>
    <row r="18" spans="1:26" ht="12.75" customHeight="1">
      <c r="A18" s="28">
        <v>7</v>
      </c>
      <c r="B18" s="34" t="s">
        <v>69</v>
      </c>
      <c r="C18" s="30">
        <v>1</v>
      </c>
      <c r="D18" s="30" t="s">
        <v>63</v>
      </c>
      <c r="E18" s="31">
        <v>0</v>
      </c>
      <c r="F18" s="32">
        <f t="shared" si="0"/>
        <v>0</v>
      </c>
      <c r="G18" s="32">
        <f t="shared" si="1"/>
        <v>0</v>
      </c>
      <c r="H18" s="32">
        <f t="shared" si="2"/>
        <v>0</v>
      </c>
      <c r="I18" s="32">
        <f t="shared" si="3"/>
        <v>0</v>
      </c>
      <c r="J18" s="17"/>
      <c r="K18" s="17"/>
      <c r="L18" s="17"/>
      <c r="M18" s="17"/>
      <c r="N18" s="17"/>
      <c r="O18" s="17"/>
      <c r="P18" s="17"/>
      <c r="Q18" s="17"/>
      <c r="R18" s="17"/>
      <c r="S18" s="17"/>
      <c r="T18" s="17"/>
      <c r="U18" s="17"/>
      <c r="V18" s="17"/>
      <c r="W18" s="17"/>
      <c r="X18" s="17"/>
      <c r="Y18" s="17"/>
      <c r="Z18" s="17"/>
    </row>
    <row r="19" spans="1:26" ht="12.75" customHeight="1">
      <c r="A19" s="28">
        <v>8</v>
      </c>
      <c r="B19" s="33" t="s">
        <v>70</v>
      </c>
      <c r="C19" s="30">
        <v>1</v>
      </c>
      <c r="D19" s="30" t="s">
        <v>63</v>
      </c>
      <c r="E19" s="31">
        <v>0</v>
      </c>
      <c r="F19" s="32">
        <f t="shared" si="0"/>
        <v>0</v>
      </c>
      <c r="G19" s="32">
        <f t="shared" si="1"/>
        <v>0</v>
      </c>
      <c r="H19" s="32">
        <f t="shared" si="2"/>
        <v>0</v>
      </c>
      <c r="I19" s="32">
        <f t="shared" si="3"/>
        <v>0</v>
      </c>
      <c r="J19" s="17"/>
      <c r="K19" s="17"/>
      <c r="L19" s="17"/>
      <c r="M19" s="17"/>
      <c r="N19" s="17"/>
      <c r="O19" s="17"/>
      <c r="P19" s="17"/>
      <c r="Q19" s="17"/>
      <c r="R19" s="17"/>
      <c r="S19" s="17"/>
      <c r="T19" s="17"/>
      <c r="U19" s="17"/>
      <c r="V19" s="17"/>
      <c r="W19" s="17"/>
      <c r="X19" s="17"/>
      <c r="Y19" s="17"/>
      <c r="Z19" s="17"/>
    </row>
    <row r="20" spans="1:26" ht="12.75" customHeight="1">
      <c r="A20" s="28">
        <v>9</v>
      </c>
      <c r="B20" s="33" t="s">
        <v>71</v>
      </c>
      <c r="C20" s="30">
        <v>1</v>
      </c>
      <c r="D20" s="30" t="s">
        <v>63</v>
      </c>
      <c r="E20" s="31">
        <v>0</v>
      </c>
      <c r="F20" s="32">
        <f t="shared" si="0"/>
        <v>0</v>
      </c>
      <c r="G20" s="32">
        <f t="shared" si="1"/>
        <v>0</v>
      </c>
      <c r="H20" s="32">
        <f t="shared" si="2"/>
        <v>0</v>
      </c>
      <c r="I20" s="32">
        <f t="shared" si="3"/>
        <v>0</v>
      </c>
      <c r="J20" s="17"/>
      <c r="K20" s="17"/>
      <c r="L20" s="17"/>
      <c r="M20" s="17"/>
      <c r="N20" s="17"/>
      <c r="O20" s="17"/>
      <c r="P20" s="17"/>
      <c r="Q20" s="17"/>
      <c r="R20" s="17"/>
      <c r="S20" s="17"/>
      <c r="T20" s="17"/>
      <c r="U20" s="17"/>
      <c r="V20" s="17"/>
      <c r="W20" s="17"/>
      <c r="X20" s="17"/>
      <c r="Y20" s="17"/>
      <c r="Z20" s="17"/>
    </row>
    <row r="21" spans="1:26" ht="12.75" customHeight="1">
      <c r="A21" s="28">
        <v>10</v>
      </c>
      <c r="B21" s="33" t="s">
        <v>72</v>
      </c>
      <c r="C21" s="30">
        <v>1</v>
      </c>
      <c r="D21" s="30" t="s">
        <v>63</v>
      </c>
      <c r="E21" s="31">
        <v>0</v>
      </c>
      <c r="F21" s="32">
        <f t="shared" si="0"/>
        <v>0</v>
      </c>
      <c r="G21" s="32">
        <f t="shared" si="1"/>
        <v>0</v>
      </c>
      <c r="H21" s="32">
        <f t="shared" si="2"/>
        <v>0</v>
      </c>
      <c r="I21" s="32">
        <f t="shared" si="3"/>
        <v>0</v>
      </c>
      <c r="J21" s="17"/>
      <c r="K21" s="17"/>
      <c r="L21" s="17"/>
      <c r="M21" s="17"/>
      <c r="N21" s="17"/>
      <c r="O21" s="17"/>
      <c r="P21" s="17"/>
      <c r="Q21" s="17"/>
      <c r="R21" s="17"/>
      <c r="S21" s="17"/>
      <c r="T21" s="17"/>
      <c r="U21" s="17"/>
      <c r="V21" s="17"/>
      <c r="W21" s="17"/>
      <c r="X21" s="17"/>
      <c r="Y21" s="17"/>
      <c r="Z21" s="17"/>
    </row>
    <row r="22" spans="1:26" ht="12.75" customHeight="1">
      <c r="A22" s="28">
        <v>11</v>
      </c>
      <c r="B22" s="33" t="s">
        <v>73</v>
      </c>
      <c r="C22" s="30">
        <v>1</v>
      </c>
      <c r="D22" s="30" t="s">
        <v>63</v>
      </c>
      <c r="E22" s="31">
        <v>0</v>
      </c>
      <c r="F22" s="32">
        <f t="shared" si="0"/>
        <v>0</v>
      </c>
      <c r="G22" s="32">
        <f t="shared" si="1"/>
        <v>0</v>
      </c>
      <c r="H22" s="32">
        <f t="shared" si="2"/>
        <v>0</v>
      </c>
      <c r="I22" s="32">
        <f t="shared" si="3"/>
        <v>0</v>
      </c>
      <c r="J22" s="17"/>
      <c r="K22" s="17"/>
      <c r="L22" s="17"/>
      <c r="M22" s="17"/>
      <c r="N22" s="17"/>
      <c r="O22" s="17"/>
      <c r="P22" s="17"/>
      <c r="Q22" s="17"/>
      <c r="R22" s="17"/>
      <c r="S22" s="17"/>
      <c r="T22" s="17"/>
      <c r="U22" s="17"/>
      <c r="V22" s="17"/>
      <c r="W22" s="17"/>
      <c r="X22" s="17"/>
      <c r="Y22" s="17"/>
      <c r="Z22" s="17"/>
    </row>
    <row r="23" spans="1:26" ht="12.75" customHeight="1">
      <c r="A23" s="28">
        <v>12</v>
      </c>
      <c r="B23" s="33" t="s">
        <v>74</v>
      </c>
      <c r="C23" s="30">
        <v>1</v>
      </c>
      <c r="D23" s="30" t="s">
        <v>63</v>
      </c>
      <c r="E23" s="31">
        <v>0</v>
      </c>
      <c r="F23" s="32">
        <f t="shared" si="0"/>
        <v>0</v>
      </c>
      <c r="G23" s="32">
        <f t="shared" si="1"/>
        <v>0</v>
      </c>
      <c r="H23" s="32">
        <f t="shared" si="2"/>
        <v>0</v>
      </c>
      <c r="I23" s="32">
        <f t="shared" si="3"/>
        <v>0</v>
      </c>
      <c r="J23" s="17"/>
      <c r="K23" s="17"/>
      <c r="L23" s="17"/>
      <c r="M23" s="17"/>
      <c r="N23" s="17"/>
      <c r="O23" s="17"/>
      <c r="P23" s="17"/>
      <c r="Q23" s="17"/>
      <c r="R23" s="17"/>
      <c r="S23" s="17"/>
      <c r="T23" s="17"/>
      <c r="U23" s="17"/>
      <c r="V23" s="17"/>
      <c r="W23" s="17"/>
      <c r="X23" s="17"/>
      <c r="Y23" s="17"/>
      <c r="Z23" s="17"/>
    </row>
    <row r="24" spans="1:26" ht="12.75" customHeight="1">
      <c r="A24" s="28">
        <v>13</v>
      </c>
      <c r="B24" s="33" t="s">
        <v>75</v>
      </c>
      <c r="C24" s="30">
        <v>1</v>
      </c>
      <c r="D24" s="30" t="s">
        <v>63</v>
      </c>
      <c r="E24" s="31">
        <v>0</v>
      </c>
      <c r="F24" s="32">
        <f t="shared" si="0"/>
        <v>0</v>
      </c>
      <c r="G24" s="32">
        <f t="shared" si="1"/>
        <v>0</v>
      </c>
      <c r="H24" s="32">
        <f t="shared" si="2"/>
        <v>0</v>
      </c>
      <c r="I24" s="32">
        <f t="shared" si="3"/>
        <v>0</v>
      </c>
      <c r="J24" s="17"/>
      <c r="K24" s="17"/>
      <c r="L24" s="17"/>
      <c r="M24" s="17"/>
      <c r="N24" s="17"/>
      <c r="O24" s="17"/>
      <c r="P24" s="17"/>
      <c r="Q24" s="17"/>
      <c r="R24" s="17"/>
      <c r="S24" s="17"/>
      <c r="T24" s="17"/>
      <c r="U24" s="17"/>
      <c r="V24" s="17"/>
      <c r="W24" s="17"/>
      <c r="X24" s="17"/>
      <c r="Y24" s="17"/>
      <c r="Z24" s="17"/>
    </row>
    <row r="25" spans="1:26" ht="12.75" customHeight="1">
      <c r="A25" s="28">
        <v>14</v>
      </c>
      <c r="B25" s="35" t="s">
        <v>76</v>
      </c>
      <c r="C25" s="30">
        <v>1</v>
      </c>
      <c r="D25" s="30" t="s">
        <v>63</v>
      </c>
      <c r="E25" s="31">
        <v>0</v>
      </c>
      <c r="F25" s="32">
        <f t="shared" si="0"/>
        <v>0</v>
      </c>
      <c r="G25" s="32">
        <f t="shared" si="1"/>
        <v>0</v>
      </c>
      <c r="H25" s="32">
        <f t="shared" si="2"/>
        <v>0</v>
      </c>
      <c r="I25" s="32">
        <f t="shared" si="3"/>
        <v>0</v>
      </c>
      <c r="J25" s="17"/>
      <c r="K25" s="17"/>
      <c r="L25" s="17"/>
      <c r="M25" s="17"/>
      <c r="N25" s="17"/>
      <c r="O25" s="17"/>
      <c r="P25" s="17"/>
      <c r="Q25" s="17"/>
      <c r="R25" s="17"/>
      <c r="S25" s="17"/>
      <c r="T25" s="17"/>
      <c r="U25" s="17"/>
      <c r="V25" s="17"/>
      <c r="W25" s="17"/>
      <c r="X25" s="17"/>
      <c r="Y25" s="17"/>
      <c r="Z25" s="17"/>
    </row>
    <row r="26" spans="1:26" ht="12.75" customHeight="1">
      <c r="A26" s="28">
        <v>15</v>
      </c>
      <c r="B26" s="35" t="s">
        <v>77</v>
      </c>
      <c r="C26" s="30">
        <v>1</v>
      </c>
      <c r="D26" s="30" t="s">
        <v>63</v>
      </c>
      <c r="E26" s="31">
        <v>0</v>
      </c>
      <c r="F26" s="32">
        <f t="shared" si="0"/>
        <v>0</v>
      </c>
      <c r="G26" s="32">
        <f t="shared" si="1"/>
        <v>0</v>
      </c>
      <c r="H26" s="32">
        <f t="shared" si="2"/>
        <v>0</v>
      </c>
      <c r="I26" s="32">
        <f t="shared" si="3"/>
        <v>0</v>
      </c>
      <c r="J26" s="17"/>
      <c r="K26" s="17"/>
      <c r="L26" s="17"/>
      <c r="M26" s="17"/>
      <c r="N26" s="17"/>
      <c r="O26" s="17"/>
      <c r="P26" s="17"/>
      <c r="Q26" s="17"/>
      <c r="R26" s="17"/>
      <c r="S26" s="17"/>
      <c r="T26" s="17"/>
      <c r="U26" s="17"/>
      <c r="V26" s="17"/>
      <c r="W26" s="17"/>
      <c r="X26" s="17"/>
      <c r="Y26" s="17"/>
      <c r="Z26" s="17"/>
    </row>
    <row r="27" spans="1:26" ht="12.75" customHeight="1">
      <c r="A27" s="28">
        <v>16</v>
      </c>
      <c r="B27" s="35" t="s">
        <v>78</v>
      </c>
      <c r="C27" s="30">
        <v>1</v>
      </c>
      <c r="D27" s="30" t="s">
        <v>63</v>
      </c>
      <c r="E27" s="31">
        <v>0</v>
      </c>
      <c r="F27" s="32">
        <f t="shared" si="0"/>
        <v>0</v>
      </c>
      <c r="G27" s="32">
        <f t="shared" si="1"/>
        <v>0</v>
      </c>
      <c r="H27" s="32">
        <f t="shared" si="2"/>
        <v>0</v>
      </c>
      <c r="I27" s="32">
        <f t="shared" si="3"/>
        <v>0</v>
      </c>
      <c r="J27" s="17"/>
      <c r="K27" s="17"/>
      <c r="L27" s="17"/>
      <c r="M27" s="17"/>
      <c r="N27" s="17"/>
      <c r="O27" s="17"/>
      <c r="P27" s="17"/>
      <c r="Q27" s="17"/>
      <c r="R27" s="17"/>
      <c r="S27" s="17"/>
      <c r="T27" s="17"/>
      <c r="U27" s="17"/>
      <c r="V27" s="17"/>
      <c r="W27" s="17"/>
      <c r="X27" s="17"/>
      <c r="Y27" s="17"/>
      <c r="Z27" s="17"/>
    </row>
    <row r="28" spans="1:26" ht="12.75" customHeight="1">
      <c r="A28" s="28">
        <v>17</v>
      </c>
      <c r="B28" s="35" t="s">
        <v>79</v>
      </c>
      <c r="C28" s="30">
        <v>1</v>
      </c>
      <c r="D28" s="30" t="s">
        <v>63</v>
      </c>
      <c r="E28" s="31">
        <v>0</v>
      </c>
      <c r="F28" s="32">
        <f t="shared" si="0"/>
        <v>0</v>
      </c>
      <c r="G28" s="32">
        <f t="shared" si="1"/>
        <v>0</v>
      </c>
      <c r="H28" s="32">
        <f t="shared" si="2"/>
        <v>0</v>
      </c>
      <c r="I28" s="32">
        <f t="shared" si="3"/>
        <v>0</v>
      </c>
      <c r="J28" s="17"/>
      <c r="K28" s="17"/>
      <c r="L28" s="17"/>
      <c r="M28" s="17"/>
      <c r="N28" s="17"/>
      <c r="O28" s="17"/>
      <c r="P28" s="17"/>
      <c r="Q28" s="17"/>
      <c r="R28" s="17"/>
      <c r="S28" s="17"/>
      <c r="T28" s="17"/>
      <c r="U28" s="17"/>
      <c r="V28" s="17"/>
      <c r="W28" s="17"/>
      <c r="X28" s="17"/>
      <c r="Y28" s="17"/>
      <c r="Z28" s="17"/>
    </row>
    <row r="29" spans="1:26" ht="37.5" customHeight="1">
      <c r="A29" s="28">
        <v>18</v>
      </c>
      <c r="B29" s="35" t="s">
        <v>80</v>
      </c>
      <c r="C29" s="30">
        <v>1</v>
      </c>
      <c r="D29" s="30" t="s">
        <v>63</v>
      </c>
      <c r="E29" s="31">
        <v>0</v>
      </c>
      <c r="F29" s="32">
        <f t="shared" si="0"/>
        <v>0</v>
      </c>
      <c r="G29" s="32">
        <f t="shared" si="1"/>
        <v>0</v>
      </c>
      <c r="H29" s="32">
        <f t="shared" si="2"/>
        <v>0</v>
      </c>
      <c r="I29" s="32">
        <f t="shared" si="3"/>
        <v>0</v>
      </c>
      <c r="J29" s="17"/>
      <c r="K29" s="17"/>
      <c r="L29" s="17"/>
      <c r="M29" s="17"/>
      <c r="N29" s="17"/>
      <c r="O29" s="17"/>
      <c r="P29" s="17"/>
      <c r="Q29" s="17"/>
      <c r="R29" s="17"/>
      <c r="S29" s="17"/>
      <c r="T29" s="17"/>
      <c r="U29" s="17"/>
      <c r="V29" s="17"/>
      <c r="W29" s="17"/>
      <c r="X29" s="17"/>
      <c r="Y29" s="17"/>
      <c r="Z29" s="17"/>
    </row>
    <row r="30" spans="1:26" ht="12.75" customHeight="1">
      <c r="A30" s="28">
        <v>19</v>
      </c>
      <c r="B30" s="35" t="s">
        <v>81</v>
      </c>
      <c r="C30" s="30">
        <v>1</v>
      </c>
      <c r="D30" s="30" t="s">
        <v>63</v>
      </c>
      <c r="E30" s="31">
        <v>0</v>
      </c>
      <c r="F30" s="32">
        <f t="shared" si="0"/>
        <v>0</v>
      </c>
      <c r="G30" s="32">
        <f t="shared" si="1"/>
        <v>0</v>
      </c>
      <c r="H30" s="32">
        <f t="shared" si="2"/>
        <v>0</v>
      </c>
      <c r="I30" s="32">
        <f t="shared" si="3"/>
        <v>0</v>
      </c>
      <c r="J30" s="17"/>
      <c r="K30" s="17"/>
      <c r="L30" s="17"/>
      <c r="M30" s="17"/>
      <c r="N30" s="17"/>
      <c r="O30" s="17"/>
      <c r="P30" s="17"/>
      <c r="Q30" s="17"/>
      <c r="R30" s="17"/>
      <c r="S30" s="17"/>
      <c r="T30" s="17"/>
      <c r="U30" s="17"/>
      <c r="V30" s="17"/>
      <c r="W30" s="17"/>
      <c r="X30" s="17"/>
      <c r="Y30" s="17"/>
      <c r="Z30" s="17"/>
    </row>
    <row r="31" spans="1:26" ht="12.75" customHeight="1">
      <c r="A31" s="28">
        <v>20</v>
      </c>
      <c r="B31" s="35" t="s">
        <v>82</v>
      </c>
      <c r="C31" s="30">
        <v>1</v>
      </c>
      <c r="D31" s="30" t="s">
        <v>63</v>
      </c>
      <c r="E31" s="31">
        <v>0</v>
      </c>
      <c r="F31" s="32">
        <f t="shared" si="0"/>
        <v>0</v>
      </c>
      <c r="G31" s="32">
        <f t="shared" si="1"/>
        <v>0</v>
      </c>
      <c r="H31" s="32">
        <f t="shared" si="2"/>
        <v>0</v>
      </c>
      <c r="I31" s="32">
        <f t="shared" si="3"/>
        <v>0</v>
      </c>
      <c r="J31" s="17"/>
      <c r="K31" s="17"/>
      <c r="L31" s="17"/>
      <c r="M31" s="17"/>
      <c r="N31" s="17"/>
      <c r="O31" s="17"/>
      <c r="P31" s="17"/>
      <c r="Q31" s="17"/>
      <c r="R31" s="17"/>
      <c r="S31" s="17"/>
      <c r="T31" s="17"/>
      <c r="U31" s="17"/>
      <c r="V31" s="17"/>
      <c r="W31" s="17"/>
      <c r="X31" s="17"/>
      <c r="Y31" s="17"/>
      <c r="Z31" s="17"/>
    </row>
    <row r="32" spans="1:26" ht="12.75" customHeight="1">
      <c r="A32" s="28">
        <v>21</v>
      </c>
      <c r="B32" s="35" t="s">
        <v>83</v>
      </c>
      <c r="C32" s="30">
        <v>1</v>
      </c>
      <c r="D32" s="30" t="s">
        <v>63</v>
      </c>
      <c r="E32" s="31">
        <v>0</v>
      </c>
      <c r="F32" s="32">
        <f t="shared" si="0"/>
        <v>0</v>
      </c>
      <c r="G32" s="32">
        <f t="shared" si="1"/>
        <v>0</v>
      </c>
      <c r="H32" s="32">
        <f t="shared" si="2"/>
        <v>0</v>
      </c>
      <c r="I32" s="32">
        <f t="shared" si="3"/>
        <v>0</v>
      </c>
      <c r="J32" s="17"/>
      <c r="K32" s="17"/>
      <c r="L32" s="17"/>
      <c r="M32" s="17"/>
      <c r="N32" s="17"/>
      <c r="O32" s="17"/>
      <c r="P32" s="17"/>
      <c r="Q32" s="17"/>
      <c r="R32" s="17"/>
      <c r="S32" s="17"/>
      <c r="T32" s="17"/>
      <c r="U32" s="17"/>
      <c r="V32" s="17"/>
      <c r="W32" s="17"/>
      <c r="X32" s="17"/>
      <c r="Y32" s="17"/>
      <c r="Z32" s="17"/>
    </row>
    <row r="33" spans="1:26" ht="12.75" customHeight="1">
      <c r="A33" s="57" t="s">
        <v>84</v>
      </c>
      <c r="B33" s="48"/>
      <c r="C33" s="36"/>
      <c r="D33" s="37"/>
      <c r="E33" s="36"/>
      <c r="F33" s="34"/>
      <c r="G33" s="34"/>
      <c r="H33" s="32">
        <f t="shared" ref="H33:I33" si="4">SUM(H12:H32)</f>
        <v>0</v>
      </c>
      <c r="I33" s="32">
        <f t="shared" si="4"/>
        <v>0</v>
      </c>
      <c r="J33" s="17"/>
      <c r="K33" s="17"/>
      <c r="L33" s="17"/>
      <c r="M33" s="17"/>
      <c r="N33" s="17"/>
      <c r="O33" s="17"/>
      <c r="P33" s="17"/>
      <c r="Q33" s="17"/>
      <c r="R33" s="17"/>
      <c r="S33" s="17"/>
      <c r="T33" s="17"/>
      <c r="U33" s="17"/>
      <c r="V33" s="17"/>
      <c r="W33" s="17"/>
      <c r="X33" s="17"/>
      <c r="Y33" s="17"/>
      <c r="Z33" s="17"/>
    </row>
    <row r="34" spans="1:26" ht="12.75" customHeight="1">
      <c r="A34" s="57" t="s">
        <v>85</v>
      </c>
      <c r="B34" s="48"/>
      <c r="C34" s="58"/>
      <c r="D34" s="56"/>
      <c r="E34" s="56"/>
      <c r="F34" s="56"/>
      <c r="G34" s="56"/>
      <c r="H34" s="56"/>
      <c r="I34" s="48"/>
      <c r="J34" s="17"/>
      <c r="K34" s="17"/>
      <c r="L34" s="17"/>
      <c r="M34" s="17"/>
      <c r="N34" s="17"/>
      <c r="O34" s="17"/>
      <c r="P34" s="17"/>
      <c r="Q34" s="17"/>
      <c r="R34" s="17"/>
      <c r="S34" s="17"/>
      <c r="T34" s="17"/>
      <c r="U34" s="17"/>
      <c r="V34" s="17"/>
      <c r="W34" s="17"/>
      <c r="X34" s="17"/>
      <c r="Y34" s="17"/>
      <c r="Z34" s="17"/>
    </row>
    <row r="35" spans="1:26" ht="12.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2.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2.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17"/>
      <c r="B40" s="18" t="s">
        <v>86</v>
      </c>
      <c r="C40" s="17"/>
      <c r="D40" s="17"/>
      <c r="E40" s="17" t="s">
        <v>34</v>
      </c>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17"/>
      <c r="B41" s="18" t="s">
        <v>87</v>
      </c>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2.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2.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2.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2.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2.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2.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2.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2.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2.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2.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2.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2.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2.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2.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2.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2.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2.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2.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2.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2.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2.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2.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2.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2.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2.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2.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2.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2.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2.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2.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2.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2.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2.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2.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2.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2.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2.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2.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2.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2.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2.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2.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2.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2.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2.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2.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2.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2.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2.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2.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2.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2.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2.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2.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2.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2.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2.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2.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2.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2.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2.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2.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2.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2.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2.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2.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2.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2.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2.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2.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2.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2.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2.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2.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2.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2.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2.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2.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2.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2.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2.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2.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2.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2.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2.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2.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2.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2.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2.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2.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2.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2.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2.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2.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2.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2.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2.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2.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2.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2.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2.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2.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2.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2.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2.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2.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2.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2.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2.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2.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2.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2.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2.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2.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2.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2.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2.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2.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2.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2.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2.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2.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2.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2.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2.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2.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2.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2.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2.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2.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2.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2.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2.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2.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2.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2.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2.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2.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2.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2.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2.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2.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2.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2.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2.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2.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2.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2.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2.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2.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2.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2.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2.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2.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2.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2.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2.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2.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2.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2.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2.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2.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2.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2.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2.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2.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2.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2.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2.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2.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2.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2.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2.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2.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2.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2.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2.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2.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2.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2.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2.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2.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2.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2.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2.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2.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2.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2.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2.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2.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2.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2.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2.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2.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2.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2.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2.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2.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2.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2.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2.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2.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2.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2.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2.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2.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2.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2.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2.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2.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2.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2.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2.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2.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2.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2.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2.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2.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2.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2.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2.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2.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2.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2.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2.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2.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2.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2.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2.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2.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2.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2.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2.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2.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2.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2.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2.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2.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2.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2.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2.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2.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2.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2.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2.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2.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2.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2.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2.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2.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2.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2.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2.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2.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2.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2.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2.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2.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2.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2.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2.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2.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2.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2.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2.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2.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2.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2.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2.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2.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2.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2.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2.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2.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2.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2.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2.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2.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2.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2.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2.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2.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2.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2.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2.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2.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2.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2.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2.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2.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2.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2.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2.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2.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2.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2.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2.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2.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2.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2.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2.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2.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2.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2.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2.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2.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2.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2.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2.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2.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2.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2.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2.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2.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2.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2.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2.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2.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2.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2.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2.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2.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2.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2.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2.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2.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2.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2.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2.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2.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2.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2.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2.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2.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2.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2.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2.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2.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2.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2.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2.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2.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2.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2.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2.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2.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2.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2.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2.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2.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2.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2.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2.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2.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2.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2.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2.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2.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2.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2.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2.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2.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2.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2.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2.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2.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2.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2.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2.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2.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2.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2.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2.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2.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2.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2.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2.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2.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2.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2.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2.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2.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2.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2.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2.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2.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2.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2.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2.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2.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2.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2.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2.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2.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2.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2.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2.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2.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2.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2.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2.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2.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2.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2.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2.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2.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2.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2.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2.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2.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2.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2.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2.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2.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2.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2.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2.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2.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2.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2.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2.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2.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2.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2.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2.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2.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2.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2.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2.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2.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2.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2.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2.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2.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2.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2.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2.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2.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2.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2.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2.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2.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2.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2.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2.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2.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2.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2.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2.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2.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2.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2.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2.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2.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2.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2.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2.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2.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2.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2.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2.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2.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2.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2.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2.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2.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2.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2.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2.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2.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2.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2.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2.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2.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2.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2.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2.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2.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2.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2.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2.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2.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2.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2.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2.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2.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2.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2.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2.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2.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2.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2.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2.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2.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2.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2.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2.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2.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2.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2.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2.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2.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2.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2.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2.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2.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2.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2.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2.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2.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2.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2.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2.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2.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2.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2.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2.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2.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2.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2.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2.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2.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2.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2.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2.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2.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2.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2.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2.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2.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2.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2.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2.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2.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2.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2.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2.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2.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2.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2.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2.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2.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2.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2.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2.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2.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2.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2.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2.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2.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2.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2.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2.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2.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2.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2.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2.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2.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2.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2.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2.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2.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2.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2.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2.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2.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2.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2.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2.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2.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2.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2.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2.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2.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2.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2.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2.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2.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2.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2.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2.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2.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2.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2.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2.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2.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2.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2.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2.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2.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2.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2.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2.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2.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2.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2.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2.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2.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2.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2.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2.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2.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2.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2.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2.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2.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2.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2.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2.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2.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2.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2.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2.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2.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2.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2.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2.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2.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2.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2.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2.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2.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2.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2.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2.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2.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2.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2.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2.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2.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2.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2.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2.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2.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2.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2.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2.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2.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2.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2.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2.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2.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2.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2.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2.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2.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2.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2.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2.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2.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2.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2.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2.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2.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2.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2.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2.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2.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2.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2.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2.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2.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2.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2.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2.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2.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2.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2.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2.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2.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2.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2.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2.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2.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2.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2.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2.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2.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2.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2.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2.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2.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2.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2.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2.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2.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2.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2.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2.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2.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2.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2.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2.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2.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2.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2.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2.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2.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2.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2.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2.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2.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2.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2.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2.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2.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2.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2.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2.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2.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2.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2.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2.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2.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2.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2.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2.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2.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2.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2.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2.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2.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2.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2.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2.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2.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2.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2.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2.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2.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2.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2.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2.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2.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2.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2.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2.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2.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2.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2.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2.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2.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2.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2.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2.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sheetData>
  <mergeCells count="11">
    <mergeCell ref="A6:I6"/>
    <mergeCell ref="A7:I7"/>
    <mergeCell ref="A1:D1"/>
    <mergeCell ref="D2:F2"/>
    <mergeCell ref="A3:I3"/>
    <mergeCell ref="A4:I4"/>
    <mergeCell ref="A5:I5"/>
    <mergeCell ref="A8:I8"/>
    <mergeCell ref="A33:B33"/>
    <mergeCell ref="A34:B34"/>
    <mergeCell ref="C34:I34"/>
  </mergeCells>
  <dataValidations count="6">
    <dataValidation type="list" allowBlank="1" showErrorMessage="1" sqref="D2" xr:uid="{00000000-0002-0000-0100-000000000000}">
      <formula1>"INR Only,INR and Other Currency"</formula1>
    </dataValidation>
    <dataValidation type="list" allowBlank="1" showInputMessage="1" showErrorMessage="1" prompt="Option C1 or D1 - Please select the Option C1 or Option D1" sqref="C33" xr:uid="{00000000-0002-0000-0100-000001000000}">
      <formula1>"Select,Option C1,Option D1"</formula1>
    </dataValidation>
    <dataValidation type="decimal" allowBlank="1" showInputMessage="1" showErrorMessage="1" prompt="Rate Entry - Please enter the Other Taxes2 in Rupees for this item. " sqref="F12:G32" xr:uid="{00000000-0002-0000-0100-000002000000}">
      <formula1>0</formula1>
      <formula2>999999999999999</formula2>
    </dataValidation>
    <dataValidation type="decimal" allowBlank="1" showInputMessage="1" showErrorMessage="1" prompt="Basic Rate Entry - Please enter Basic Rate in Rupees for this item. " sqref="E12:E32" xr:uid="{00000000-0002-0000-0100-000003000000}">
      <formula1>0</formula1>
      <formula2>999999999999999</formula2>
    </dataValidation>
    <dataValidation type="list" allowBlank="1" showErrorMessage="1" sqref="B2" xr:uid="{00000000-0002-0000-0100-000004000000}">
      <formula1>"Item Rate,Percentage,Item Wise"</formula1>
    </dataValidation>
    <dataValidation type="decimal" allowBlank="1" showInputMessage="1" showErrorMessage="1" prompt="Invalid Entry - Only Numeric Values are allowed. " sqref="A12:A32" xr:uid="{00000000-0002-0000-0100-000005000000}">
      <formula1>0</formula1>
      <formula2>999999999999999</formula2>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Part-A</vt:lpstr>
      <vt:lpstr>Part-B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Naveen Sudda</cp:lastModifiedBy>
  <dcterms:created xsi:type="dcterms:W3CDTF">2026-02-12T09:14:54Z</dcterms:created>
  <dcterms:modified xsi:type="dcterms:W3CDTF">2026-02-25T11:36:45Z</dcterms:modified>
</cp:coreProperties>
</file>