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3256" windowHeight="13176"/>
  </bookViews>
  <sheets>
    <sheet name="Price Bid" sheetId="7" r:id="rId1"/>
  </sheets>
  <definedNames>
    <definedName name="_xlnm.Print_Titles" localSheetId="0">'Price Bid'!$6:$6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7" l="1"/>
  <c r="F38" i="7"/>
  <c r="F37" i="7"/>
  <c r="G36" i="7"/>
  <c r="H36" i="7" s="1"/>
  <c r="F36" i="7"/>
  <c r="F35" i="7"/>
  <c r="F34" i="7"/>
  <c r="F32" i="7"/>
  <c r="G32" i="7" s="1"/>
  <c r="F31" i="7"/>
  <c r="F30" i="7"/>
  <c r="G29" i="7"/>
  <c r="H29" i="7" s="1"/>
  <c r="F29" i="7"/>
  <c r="F28" i="7"/>
  <c r="F27" i="7"/>
  <c r="F21" i="7"/>
  <c r="G21" i="7"/>
  <c r="H21" i="7" s="1"/>
  <c r="F22" i="7"/>
  <c r="G22" i="7" s="1"/>
  <c r="F23" i="7"/>
  <c r="H23" i="7" s="1"/>
  <c r="G23" i="7"/>
  <c r="F20" i="7"/>
  <c r="G20" i="7" s="1"/>
  <c r="F24" i="7"/>
  <c r="G24" i="7" s="1"/>
  <c r="F25" i="7"/>
  <c r="G25" i="7" s="1"/>
  <c r="H25" i="7" s="1"/>
  <c r="F41" i="7"/>
  <c r="G41" i="7" s="1"/>
  <c r="F42" i="7"/>
  <c r="G42" i="7" s="1"/>
  <c r="H42" i="7" s="1"/>
  <c r="F43" i="7"/>
  <c r="G43" i="7" s="1"/>
  <c r="F45" i="7"/>
  <c r="F46" i="7"/>
  <c r="G46" i="7" s="1"/>
  <c r="H46" i="7" s="1"/>
  <c r="F47" i="7"/>
  <c r="G47" i="7" s="1"/>
  <c r="F49" i="7"/>
  <c r="G49" i="7"/>
  <c r="F50" i="7"/>
  <c r="G50" i="7" s="1"/>
  <c r="H50" i="7" s="1"/>
  <c r="F51" i="7"/>
  <c r="G51" i="7" s="1"/>
  <c r="F17" i="7"/>
  <c r="G17" i="7"/>
  <c r="H17" i="7"/>
  <c r="F13" i="7"/>
  <c r="G13" i="7" s="1"/>
  <c r="H13" i="7" s="1"/>
  <c r="F14" i="7"/>
  <c r="G14" i="7" s="1"/>
  <c r="G16" i="7"/>
  <c r="H16" i="7" s="1"/>
  <c r="F16" i="7"/>
  <c r="F12" i="7"/>
  <c r="G12" i="7" s="1"/>
  <c r="F9" i="7"/>
  <c r="F10" i="7"/>
  <c r="G10" i="7" s="1"/>
  <c r="F8" i="7"/>
  <c r="H49" i="7" l="1"/>
  <c r="H43" i="7"/>
  <c r="H51" i="7"/>
  <c r="H41" i="7"/>
  <c r="G45" i="7"/>
  <c r="H45" i="7" s="1"/>
  <c r="H37" i="7"/>
  <c r="H39" i="7"/>
  <c r="G39" i="7"/>
  <c r="G34" i="7"/>
  <c r="H34" i="7" s="1"/>
  <c r="G37" i="7"/>
  <c r="G35" i="7"/>
  <c r="H35" i="7" s="1"/>
  <c r="G38" i="7"/>
  <c r="H38" i="7" s="1"/>
  <c r="H27" i="7"/>
  <c r="H28" i="7"/>
  <c r="G27" i="7"/>
  <c r="H32" i="7"/>
  <c r="G30" i="7"/>
  <c r="H30" i="7" s="1"/>
  <c r="G28" i="7"/>
  <c r="G31" i="7"/>
  <c r="H31" i="7" s="1"/>
  <c r="H22" i="7"/>
  <c r="H20" i="7"/>
  <c r="H24" i="7"/>
  <c r="H47" i="7"/>
  <c r="H14" i="7"/>
  <c r="H12" i="7"/>
  <c r="G9" i="7"/>
  <c r="H9" i="7" s="1"/>
  <c r="H10" i="7"/>
  <c r="G8" i="7"/>
  <c r="H8" i="7" s="1"/>
</calcChain>
</file>

<file path=xl/sharedStrings.xml><?xml version="1.0" encoding="utf-8"?>
<sst xmlns="http://schemas.openxmlformats.org/spreadsheetml/2006/main" count="134" uniqueCount="51">
  <si>
    <t>S.N.</t>
  </si>
  <si>
    <t>Description</t>
  </si>
  <si>
    <t>Unit</t>
  </si>
  <si>
    <t>Qty</t>
  </si>
  <si>
    <t xml:space="preserve">Rate </t>
  </si>
  <si>
    <t>Granular Carbon media of Filter of ETP</t>
  </si>
  <si>
    <t>Media fixed in water supply Fliter</t>
  </si>
  <si>
    <t>a)</t>
  </si>
  <si>
    <t>b)</t>
  </si>
  <si>
    <t>c)</t>
  </si>
  <si>
    <t>Opening of main hole/flange, side hole/flange or top flange and emptying of existing media out side of filter all  complete as per direction of Engineer-in-Charge.</t>
  </si>
  <si>
    <t xml:space="preserve"> Dual Media Filter of ETP</t>
  </si>
  <si>
    <t>Providing and Cleaning from Chemical for disintegration of collides deposited on surface of  filter  all complete as per direction of Engineer-in-Charge</t>
  </si>
  <si>
    <t>Supply and Filling of fresh filter media in filter etc. all complete as per direction of Engineer-in-Charge</t>
  </si>
  <si>
    <t>Filter Media  in water supply Fliter</t>
  </si>
  <si>
    <t>Granular Carbon media for Filter of ETP</t>
  </si>
  <si>
    <t>Supply and replacement of rubber guasket etc, and refixing of the filter main hole and side holes etc.all complete as per direction of Engineer-in-Charge</t>
  </si>
  <si>
    <t xml:space="preserve"> Supply &amp; Installation Distribution Kit of water supply FRP filter all complete as per direction of Engineer-in-Charge</t>
  </si>
  <si>
    <t>Loading ,Unloading and cartage of media upto site all complete as per direction of Engineer-in-Charge</t>
  </si>
  <si>
    <t>Removal of debaris from the campus premises all complete as per direction of Engineer -in -Charge.</t>
  </si>
  <si>
    <t>Job</t>
  </si>
  <si>
    <t>Kg</t>
  </si>
  <si>
    <t>Set</t>
  </si>
  <si>
    <t>Total Amount</t>
  </si>
  <si>
    <t>Consultant Engineer</t>
  </si>
  <si>
    <t>Surface grinding and epoxy painting in-side and out side filter shell, cleaning of Strainer  etc.all complete as per direction of Engineer-in-Charge</t>
  </si>
  <si>
    <t>i)</t>
  </si>
  <si>
    <t>ii)</t>
  </si>
  <si>
    <t>iii)</t>
  </si>
  <si>
    <t>iv)</t>
  </si>
  <si>
    <t>v)</t>
  </si>
  <si>
    <t>vi)</t>
  </si>
  <si>
    <t xml:space="preserve"> Pebbles</t>
  </si>
  <si>
    <t>Gravels</t>
  </si>
  <si>
    <t>Coarse sand</t>
  </si>
  <si>
    <t>Fine Sand</t>
  </si>
  <si>
    <t>Anthracite</t>
  </si>
  <si>
    <t>Strainer</t>
  </si>
  <si>
    <t xml:space="preserve"> Bottom Strainer for 4272</t>
  </si>
  <si>
    <t>Each</t>
  </si>
  <si>
    <t>Activated Carbon</t>
  </si>
  <si>
    <t>GST%</t>
  </si>
  <si>
    <t>Seal &amp; Sign of Agency</t>
  </si>
  <si>
    <t>Tender Inviting Authority: Director, NIPGR New Delhi</t>
  </si>
  <si>
    <t>Contract No.NIPGR/ENGG/7/1/(2)Maint/2019-20</t>
  </si>
  <si>
    <t>Name of the Bidders/Bidding Firm/Company:</t>
  </si>
  <si>
    <t xml:space="preserve"> Total Amount with Taxes</t>
  </si>
  <si>
    <t>Total Amount In Words</t>
  </si>
  <si>
    <t xml:space="preserve"> Amount</t>
  </si>
  <si>
    <t>Schedule/Price of Quantity</t>
  </si>
  <si>
    <t xml:space="preserve"> Name of Work:Revamping of  Water Filtration  Plants at ETP and Water supply system at NPGR Campus New Delhi..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</si>
</sst>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43" workbookViewId="0">
      <selection activeCell="K9" sqref="K9"/>
    </sheetView>
  </sheetViews>
  <sheetFormatPr defaultColWidth="8.88671875" defaultRowHeight="14.4" x14ac:dyDescent="0.3"/>
  <cols>
    <col min="1" max="1" width="5.5546875" style="7" customWidth="1"/>
    <col min="2" max="2" width="57.77734375" style="2" customWidth="1"/>
    <col min="3" max="3" width="7.5546875" style="7" customWidth="1"/>
    <col min="4" max="4" width="7.6640625" style="7" customWidth="1"/>
    <col min="5" max="5" width="11.109375" style="7" customWidth="1"/>
    <col min="6" max="6" width="13.88671875" style="7" customWidth="1"/>
    <col min="7" max="7" width="12.33203125" style="7" customWidth="1"/>
    <col min="8" max="8" width="16.109375" style="7" customWidth="1"/>
    <col min="9" max="9" width="13.5546875" style="7" customWidth="1"/>
    <col min="10" max="16384" width="8.88671875" style="7"/>
  </cols>
  <sheetData>
    <row r="1" spans="1:9" x14ac:dyDescent="0.3">
      <c r="A1" s="11" t="s">
        <v>49</v>
      </c>
      <c r="B1" s="11"/>
      <c r="C1" s="11"/>
      <c r="D1" s="11"/>
      <c r="E1" s="11"/>
      <c r="F1" s="11"/>
      <c r="G1" s="11"/>
      <c r="H1" s="11"/>
    </row>
    <row r="2" spans="1:9" x14ac:dyDescent="0.3">
      <c r="A2" s="12" t="s">
        <v>43</v>
      </c>
      <c r="B2" s="12"/>
      <c r="C2" s="12"/>
      <c r="D2" s="12"/>
      <c r="E2" s="12"/>
      <c r="F2" s="12"/>
      <c r="G2" s="12"/>
      <c r="H2" s="12"/>
    </row>
    <row r="3" spans="1:9" x14ac:dyDescent="0.3">
      <c r="A3" s="13" t="s">
        <v>50</v>
      </c>
      <c r="B3" s="13"/>
      <c r="C3" s="13"/>
      <c r="D3" s="13"/>
      <c r="E3" s="13"/>
      <c r="F3" s="13"/>
      <c r="G3" s="13"/>
      <c r="H3" s="13"/>
    </row>
    <row r="4" spans="1:9" x14ac:dyDescent="0.3">
      <c r="A4" s="14" t="s">
        <v>44</v>
      </c>
      <c r="B4" s="14"/>
      <c r="C4" s="14"/>
      <c r="D4" s="14"/>
      <c r="E4" s="14"/>
      <c r="F4" s="14"/>
      <c r="G4" s="14"/>
      <c r="H4" s="14"/>
    </row>
    <row r="5" spans="1:9" x14ac:dyDescent="0.3">
      <c r="A5" s="9" t="s">
        <v>45</v>
      </c>
      <c r="B5" s="9"/>
      <c r="C5" s="8"/>
      <c r="D5" s="8"/>
      <c r="E5" s="8"/>
      <c r="F5" s="8"/>
      <c r="G5" s="8"/>
      <c r="H5" s="8"/>
    </row>
    <row r="6" spans="1:9" ht="28.8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48</v>
      </c>
      <c r="G6" s="1" t="s">
        <v>41</v>
      </c>
      <c r="H6" s="4" t="s">
        <v>46</v>
      </c>
      <c r="I6" s="4" t="s">
        <v>47</v>
      </c>
    </row>
    <row r="7" spans="1:9" ht="43.95" customHeight="1" x14ac:dyDescent="0.3">
      <c r="A7" s="7">
        <v>1</v>
      </c>
      <c r="B7" s="3" t="s">
        <v>10</v>
      </c>
    </row>
    <row r="8" spans="1:9" x14ac:dyDescent="0.3">
      <c r="A8" s="7" t="s">
        <v>7</v>
      </c>
      <c r="B8" s="2" t="s">
        <v>11</v>
      </c>
      <c r="C8" s="7" t="s">
        <v>20</v>
      </c>
      <c r="D8" s="7">
        <v>1</v>
      </c>
      <c r="F8" s="7">
        <f>E8*D8</f>
        <v>0</v>
      </c>
      <c r="G8" s="7">
        <f>0.18*F8</f>
        <v>0</v>
      </c>
      <c r="H8" s="7">
        <f>F8+G8</f>
        <v>0</v>
      </c>
    </row>
    <row r="9" spans="1:9" x14ac:dyDescent="0.3">
      <c r="A9" s="7" t="s">
        <v>8</v>
      </c>
      <c r="B9" s="2" t="s">
        <v>5</v>
      </c>
      <c r="C9" s="7" t="s">
        <v>20</v>
      </c>
      <c r="D9" s="7">
        <v>1</v>
      </c>
      <c r="F9" s="7">
        <f t="shared" ref="F9:F10" si="0">E9*D9</f>
        <v>0</v>
      </c>
      <c r="G9" s="7">
        <f t="shared" ref="G9:G14" si="1">0.18*F9</f>
        <v>0</v>
      </c>
      <c r="H9" s="7">
        <f t="shared" ref="H9:H10" si="2">F9+G9</f>
        <v>0</v>
      </c>
    </row>
    <row r="10" spans="1:9" x14ac:dyDescent="0.3">
      <c r="A10" s="7" t="s">
        <v>9</v>
      </c>
      <c r="B10" s="2" t="s">
        <v>6</v>
      </c>
      <c r="C10" s="7" t="s">
        <v>20</v>
      </c>
      <c r="D10" s="7">
        <v>1</v>
      </c>
      <c r="F10" s="7">
        <f t="shared" si="0"/>
        <v>0</v>
      </c>
      <c r="G10" s="7">
        <f t="shared" si="1"/>
        <v>0</v>
      </c>
      <c r="H10" s="7">
        <f t="shared" si="2"/>
        <v>0</v>
      </c>
    </row>
    <row r="11" spans="1:9" ht="46.95" customHeight="1" x14ac:dyDescent="0.3">
      <c r="A11" s="7">
        <v>2</v>
      </c>
      <c r="B11" s="3" t="s">
        <v>12</v>
      </c>
    </row>
    <row r="12" spans="1:9" x14ac:dyDescent="0.3">
      <c r="A12" s="7" t="s">
        <v>7</v>
      </c>
      <c r="B12" s="2" t="s">
        <v>11</v>
      </c>
      <c r="C12" s="7" t="s">
        <v>20</v>
      </c>
      <c r="D12" s="7">
        <v>1</v>
      </c>
      <c r="F12" s="7">
        <f t="shared" ref="F12" si="3">E12*D12</f>
        <v>0</v>
      </c>
      <c r="G12" s="7">
        <f t="shared" si="1"/>
        <v>0</v>
      </c>
      <c r="H12" s="7">
        <f t="shared" ref="H12" si="4">F12+G12</f>
        <v>0</v>
      </c>
    </row>
    <row r="13" spans="1:9" x14ac:dyDescent="0.3">
      <c r="A13" s="7" t="s">
        <v>8</v>
      </c>
      <c r="B13" s="2" t="s">
        <v>5</v>
      </c>
      <c r="C13" s="7" t="s">
        <v>20</v>
      </c>
      <c r="D13" s="7">
        <v>1</v>
      </c>
      <c r="F13" s="7">
        <f t="shared" ref="F13:F14" si="5">E13*D13</f>
        <v>0</v>
      </c>
      <c r="G13" s="7">
        <f t="shared" si="1"/>
        <v>0</v>
      </c>
      <c r="H13" s="7">
        <f t="shared" ref="H13:H14" si="6">F13+G13</f>
        <v>0</v>
      </c>
    </row>
    <row r="14" spans="1:9" x14ac:dyDescent="0.3">
      <c r="A14" s="7" t="s">
        <v>9</v>
      </c>
      <c r="B14" s="2" t="s">
        <v>6</v>
      </c>
      <c r="C14" s="7" t="s">
        <v>20</v>
      </c>
      <c r="D14" s="7">
        <v>1</v>
      </c>
      <c r="F14" s="7">
        <f t="shared" si="5"/>
        <v>0</v>
      </c>
      <c r="G14" s="7">
        <f t="shared" si="1"/>
        <v>0</v>
      </c>
      <c r="H14" s="7">
        <f t="shared" si="6"/>
        <v>0</v>
      </c>
    </row>
    <row r="15" spans="1:9" ht="43.2" x14ac:dyDescent="0.3">
      <c r="A15" s="7">
        <v>3</v>
      </c>
      <c r="B15" s="3" t="s">
        <v>25</v>
      </c>
    </row>
    <row r="16" spans="1:9" x14ac:dyDescent="0.3">
      <c r="A16" s="7" t="s">
        <v>7</v>
      </c>
      <c r="B16" s="2" t="s">
        <v>11</v>
      </c>
      <c r="C16" s="7" t="s">
        <v>20</v>
      </c>
      <c r="D16" s="7">
        <v>1</v>
      </c>
      <c r="F16" s="7">
        <f t="shared" ref="F16" si="7">E16*D16</f>
        <v>0</v>
      </c>
      <c r="G16" s="7">
        <f t="shared" ref="G16:G51" si="8">0.18*F16</f>
        <v>0</v>
      </c>
      <c r="H16" s="7">
        <f t="shared" ref="H16" si="9">F16+G16</f>
        <v>0</v>
      </c>
    </row>
    <row r="17" spans="1:8" x14ac:dyDescent="0.3">
      <c r="A17" s="7" t="s">
        <v>8</v>
      </c>
      <c r="B17" s="2" t="s">
        <v>5</v>
      </c>
      <c r="C17" s="7" t="s">
        <v>20</v>
      </c>
      <c r="D17" s="7">
        <v>1</v>
      </c>
      <c r="F17" s="7">
        <f t="shared" ref="F17" si="10">E17*D17</f>
        <v>0</v>
      </c>
      <c r="G17" s="7">
        <f t="shared" si="8"/>
        <v>0</v>
      </c>
      <c r="H17" s="7">
        <f t="shared" ref="H17" si="11">F17+G17</f>
        <v>0</v>
      </c>
    </row>
    <row r="18" spans="1:8" ht="28.8" x14ac:dyDescent="0.3">
      <c r="A18" s="7">
        <v>4</v>
      </c>
      <c r="B18" s="3" t="s">
        <v>13</v>
      </c>
    </row>
    <row r="19" spans="1:8" x14ac:dyDescent="0.3">
      <c r="A19" s="7" t="s">
        <v>7</v>
      </c>
      <c r="B19" s="5" t="s">
        <v>11</v>
      </c>
    </row>
    <row r="20" spans="1:8" x14ac:dyDescent="0.3">
      <c r="A20" s="7" t="s">
        <v>26</v>
      </c>
      <c r="B20" s="2" t="s">
        <v>32</v>
      </c>
      <c r="C20" s="7" t="s">
        <v>21</v>
      </c>
      <c r="D20" s="7">
        <v>300</v>
      </c>
      <c r="F20" s="7">
        <f t="shared" ref="F20:F51" si="12">E20*D20</f>
        <v>0</v>
      </c>
      <c r="G20" s="7">
        <f>0.5*F20</f>
        <v>0</v>
      </c>
      <c r="H20" s="7">
        <f t="shared" ref="H20:H51" si="13">F20+G20</f>
        <v>0</v>
      </c>
    </row>
    <row r="21" spans="1:8" x14ac:dyDescent="0.3">
      <c r="A21" s="7" t="s">
        <v>27</v>
      </c>
      <c r="B21" s="2" t="s">
        <v>33</v>
      </c>
      <c r="C21" s="7" t="s">
        <v>21</v>
      </c>
      <c r="D21" s="7">
        <v>300</v>
      </c>
      <c r="F21" s="7">
        <f t="shared" ref="F21:F23" si="14">E21*D21</f>
        <v>0</v>
      </c>
      <c r="G21" s="7">
        <f t="shared" ref="G21:G23" si="15">0.5*F21</f>
        <v>0</v>
      </c>
      <c r="H21" s="7">
        <f t="shared" ref="H21:H23" si="16">F21+G21</f>
        <v>0</v>
      </c>
    </row>
    <row r="22" spans="1:8" x14ac:dyDescent="0.3">
      <c r="A22" s="7" t="s">
        <v>28</v>
      </c>
      <c r="B22" s="2" t="s">
        <v>34</v>
      </c>
      <c r="C22" s="7" t="s">
        <v>21</v>
      </c>
      <c r="D22" s="7">
        <v>500</v>
      </c>
      <c r="F22" s="7">
        <f t="shared" si="14"/>
        <v>0</v>
      </c>
      <c r="G22" s="7">
        <f t="shared" si="15"/>
        <v>0</v>
      </c>
      <c r="H22" s="7">
        <f t="shared" si="16"/>
        <v>0</v>
      </c>
    </row>
    <row r="23" spans="1:8" x14ac:dyDescent="0.3">
      <c r="A23" s="7" t="s">
        <v>29</v>
      </c>
      <c r="B23" s="2" t="s">
        <v>35</v>
      </c>
      <c r="C23" s="7" t="s">
        <v>21</v>
      </c>
      <c r="D23" s="7">
        <v>800</v>
      </c>
      <c r="F23" s="7">
        <f t="shared" si="14"/>
        <v>0</v>
      </c>
      <c r="G23" s="7">
        <f t="shared" si="15"/>
        <v>0</v>
      </c>
      <c r="H23" s="7">
        <f t="shared" si="16"/>
        <v>0</v>
      </c>
    </row>
    <row r="24" spans="1:8" x14ac:dyDescent="0.3">
      <c r="A24" s="7" t="s">
        <v>30</v>
      </c>
      <c r="B24" s="2" t="s">
        <v>36</v>
      </c>
      <c r="C24" s="7" t="s">
        <v>21</v>
      </c>
      <c r="D24" s="7">
        <v>200</v>
      </c>
      <c r="F24" s="7">
        <f t="shared" si="12"/>
        <v>0</v>
      </c>
      <c r="G24" s="7">
        <f t="shared" si="8"/>
        <v>0</v>
      </c>
      <c r="H24" s="7">
        <f t="shared" si="13"/>
        <v>0</v>
      </c>
    </row>
    <row r="25" spans="1:8" ht="22.2" customHeight="1" x14ac:dyDescent="0.3">
      <c r="A25" s="7" t="s">
        <v>31</v>
      </c>
      <c r="B25" s="2" t="s">
        <v>37</v>
      </c>
      <c r="C25" s="7" t="s">
        <v>39</v>
      </c>
      <c r="D25" s="7">
        <v>70</v>
      </c>
      <c r="F25" s="7">
        <f t="shared" si="12"/>
        <v>0</v>
      </c>
      <c r="G25" s="7">
        <f>0.28*F25</f>
        <v>0</v>
      </c>
      <c r="H25" s="7">
        <f t="shared" si="13"/>
        <v>0</v>
      </c>
    </row>
    <row r="26" spans="1:8" ht="24" customHeight="1" x14ac:dyDescent="0.3">
      <c r="A26" s="7" t="s">
        <v>8</v>
      </c>
      <c r="B26" s="5" t="s">
        <v>15</v>
      </c>
    </row>
    <row r="27" spans="1:8" x14ac:dyDescent="0.3">
      <c r="A27" s="7" t="s">
        <v>26</v>
      </c>
      <c r="B27" s="2" t="s">
        <v>32</v>
      </c>
      <c r="C27" s="7" t="s">
        <v>21</v>
      </c>
      <c r="D27" s="7">
        <v>150</v>
      </c>
      <c r="F27" s="7">
        <f t="shared" ref="F27:F32" si="17">E27*D27</f>
        <v>0</v>
      </c>
      <c r="G27" s="7">
        <f>0.5*F27</f>
        <v>0</v>
      </c>
      <c r="H27" s="7">
        <f t="shared" ref="H27:H32" si="18">F27+G27</f>
        <v>0</v>
      </c>
    </row>
    <row r="28" spans="1:8" x14ac:dyDescent="0.3">
      <c r="A28" s="7" t="s">
        <v>27</v>
      </c>
      <c r="B28" s="2" t="s">
        <v>33</v>
      </c>
      <c r="C28" s="7" t="s">
        <v>21</v>
      </c>
      <c r="D28" s="7">
        <v>150</v>
      </c>
      <c r="F28" s="7">
        <f t="shared" si="17"/>
        <v>0</v>
      </c>
      <c r="G28" s="7">
        <f t="shared" ref="G28:G30" si="19">0.5*F28</f>
        <v>0</v>
      </c>
      <c r="H28" s="7">
        <f t="shared" si="18"/>
        <v>0</v>
      </c>
    </row>
    <row r="29" spans="1:8" x14ac:dyDescent="0.3">
      <c r="A29" s="7" t="s">
        <v>28</v>
      </c>
      <c r="B29" s="2" t="s">
        <v>34</v>
      </c>
      <c r="C29" s="7" t="s">
        <v>21</v>
      </c>
      <c r="D29" s="7">
        <v>200</v>
      </c>
      <c r="F29" s="7">
        <f t="shared" si="17"/>
        <v>0</v>
      </c>
      <c r="G29" s="7">
        <f t="shared" si="19"/>
        <v>0</v>
      </c>
      <c r="H29" s="7">
        <f t="shared" si="18"/>
        <v>0</v>
      </c>
    </row>
    <row r="30" spans="1:8" x14ac:dyDescent="0.3">
      <c r="A30" s="7" t="s">
        <v>29</v>
      </c>
      <c r="B30" s="2" t="s">
        <v>35</v>
      </c>
      <c r="C30" s="7" t="s">
        <v>21</v>
      </c>
      <c r="D30" s="7">
        <v>200</v>
      </c>
      <c r="F30" s="7">
        <f t="shared" si="17"/>
        <v>0</v>
      </c>
      <c r="G30" s="7">
        <f t="shared" si="19"/>
        <v>0</v>
      </c>
      <c r="H30" s="7">
        <f t="shared" si="18"/>
        <v>0</v>
      </c>
    </row>
    <row r="31" spans="1:8" x14ac:dyDescent="0.3">
      <c r="A31" s="7" t="s">
        <v>30</v>
      </c>
      <c r="B31" s="2" t="s">
        <v>40</v>
      </c>
      <c r="C31" s="7" t="s">
        <v>21</v>
      </c>
      <c r="D31" s="7">
        <v>700</v>
      </c>
      <c r="F31" s="7">
        <f t="shared" si="17"/>
        <v>0</v>
      </c>
      <c r="G31" s="7">
        <f t="shared" si="8"/>
        <v>0</v>
      </c>
      <c r="H31" s="7">
        <f t="shared" si="18"/>
        <v>0</v>
      </c>
    </row>
    <row r="32" spans="1:8" x14ac:dyDescent="0.3">
      <c r="A32" s="7" t="s">
        <v>31</v>
      </c>
      <c r="B32" s="2" t="s">
        <v>37</v>
      </c>
      <c r="C32" s="7" t="s">
        <v>39</v>
      </c>
      <c r="D32" s="7">
        <v>70</v>
      </c>
      <c r="F32" s="7">
        <f t="shared" si="17"/>
        <v>0</v>
      </c>
      <c r="G32" s="7">
        <f>0.28*F32</f>
        <v>0</v>
      </c>
      <c r="H32" s="7">
        <f t="shared" si="18"/>
        <v>0</v>
      </c>
    </row>
    <row r="33" spans="1:8" x14ac:dyDescent="0.3">
      <c r="A33" s="7" t="s">
        <v>9</v>
      </c>
      <c r="B33" s="5" t="s">
        <v>14</v>
      </c>
    </row>
    <row r="34" spans="1:8" x14ac:dyDescent="0.3">
      <c r="A34" s="7" t="s">
        <v>26</v>
      </c>
      <c r="B34" s="2" t="s">
        <v>32</v>
      </c>
      <c r="C34" s="7" t="s">
        <v>21</v>
      </c>
      <c r="D34" s="7">
        <v>150</v>
      </c>
      <c r="F34" s="7">
        <f t="shared" ref="F34:F39" si="20">E34*D34</f>
        <v>0</v>
      </c>
      <c r="G34" s="7">
        <f>0.5*F34</f>
        <v>0</v>
      </c>
      <c r="H34" s="7">
        <f t="shared" ref="H34:H39" si="21">F34+G34</f>
        <v>0</v>
      </c>
    </row>
    <row r="35" spans="1:8" x14ac:dyDescent="0.3">
      <c r="A35" s="7" t="s">
        <v>27</v>
      </c>
      <c r="B35" s="2" t="s">
        <v>33</v>
      </c>
      <c r="C35" s="7" t="s">
        <v>21</v>
      </c>
      <c r="D35" s="7">
        <v>150</v>
      </c>
      <c r="F35" s="7">
        <f t="shared" si="20"/>
        <v>0</v>
      </c>
      <c r="G35" s="7">
        <f t="shared" ref="G35:G37" si="22">0.5*F35</f>
        <v>0</v>
      </c>
      <c r="H35" s="7">
        <f t="shared" si="21"/>
        <v>0</v>
      </c>
    </row>
    <row r="36" spans="1:8" x14ac:dyDescent="0.3">
      <c r="A36" s="7" t="s">
        <v>28</v>
      </c>
      <c r="B36" s="2" t="s">
        <v>34</v>
      </c>
      <c r="C36" s="7" t="s">
        <v>21</v>
      </c>
      <c r="D36" s="7">
        <v>200</v>
      </c>
      <c r="F36" s="7">
        <f t="shared" si="20"/>
        <v>0</v>
      </c>
      <c r="G36" s="7">
        <f t="shared" si="22"/>
        <v>0</v>
      </c>
      <c r="H36" s="7">
        <f t="shared" si="21"/>
        <v>0</v>
      </c>
    </row>
    <row r="37" spans="1:8" x14ac:dyDescent="0.3">
      <c r="A37" s="7" t="s">
        <v>29</v>
      </c>
      <c r="B37" s="2" t="s">
        <v>35</v>
      </c>
      <c r="C37" s="7" t="s">
        <v>21</v>
      </c>
      <c r="D37" s="7">
        <v>300</v>
      </c>
      <c r="F37" s="7">
        <f t="shared" si="20"/>
        <v>0</v>
      </c>
      <c r="G37" s="7">
        <f t="shared" si="22"/>
        <v>0</v>
      </c>
      <c r="H37" s="7">
        <f t="shared" si="21"/>
        <v>0</v>
      </c>
    </row>
    <row r="38" spans="1:8" x14ac:dyDescent="0.3">
      <c r="A38" s="7" t="s">
        <v>30</v>
      </c>
      <c r="B38" s="2" t="s">
        <v>36</v>
      </c>
      <c r="C38" s="7" t="s">
        <v>21</v>
      </c>
      <c r="D38" s="7">
        <v>100</v>
      </c>
      <c r="F38" s="7">
        <f t="shared" si="20"/>
        <v>0</v>
      </c>
      <c r="G38" s="7">
        <f t="shared" si="8"/>
        <v>0</v>
      </c>
      <c r="H38" s="7">
        <f t="shared" si="21"/>
        <v>0</v>
      </c>
    </row>
    <row r="39" spans="1:8" x14ac:dyDescent="0.3">
      <c r="A39" s="7" t="s">
        <v>31</v>
      </c>
      <c r="B39" s="2" t="s">
        <v>38</v>
      </c>
      <c r="C39" s="7" t="s">
        <v>39</v>
      </c>
      <c r="D39" s="7">
        <v>1</v>
      </c>
      <c r="F39" s="7">
        <f t="shared" si="20"/>
        <v>0</v>
      </c>
      <c r="G39" s="7">
        <f>0.28*F39</f>
        <v>0</v>
      </c>
      <c r="H39" s="7">
        <f t="shared" si="21"/>
        <v>0</v>
      </c>
    </row>
    <row r="40" spans="1:8" ht="43.2" x14ac:dyDescent="0.3">
      <c r="A40" s="7">
        <v>5</v>
      </c>
      <c r="B40" s="3" t="s">
        <v>16</v>
      </c>
    </row>
    <row r="41" spans="1:8" x14ac:dyDescent="0.3">
      <c r="A41" s="7" t="s">
        <v>7</v>
      </c>
      <c r="B41" s="2" t="s">
        <v>11</v>
      </c>
      <c r="C41" s="7" t="s">
        <v>22</v>
      </c>
      <c r="D41" s="7">
        <v>1</v>
      </c>
      <c r="F41" s="7">
        <f t="shared" si="12"/>
        <v>0</v>
      </c>
      <c r="G41" s="7">
        <f t="shared" si="8"/>
        <v>0</v>
      </c>
      <c r="H41" s="7">
        <f t="shared" si="13"/>
        <v>0</v>
      </c>
    </row>
    <row r="42" spans="1:8" x14ac:dyDescent="0.3">
      <c r="A42" s="7" t="s">
        <v>8</v>
      </c>
      <c r="B42" s="2" t="s">
        <v>5</v>
      </c>
      <c r="C42" s="7" t="s">
        <v>22</v>
      </c>
      <c r="D42" s="7">
        <v>1</v>
      </c>
      <c r="F42" s="7">
        <f t="shared" si="12"/>
        <v>0</v>
      </c>
      <c r="G42" s="7">
        <f t="shared" si="8"/>
        <v>0</v>
      </c>
      <c r="H42" s="7">
        <f t="shared" si="13"/>
        <v>0</v>
      </c>
    </row>
    <row r="43" spans="1:8" ht="28.8" x14ac:dyDescent="0.3">
      <c r="A43" s="7">
        <v>6</v>
      </c>
      <c r="B43" s="3" t="s">
        <v>17</v>
      </c>
      <c r="C43" s="7" t="s">
        <v>22</v>
      </c>
      <c r="D43" s="7">
        <v>1</v>
      </c>
      <c r="F43" s="7">
        <f t="shared" si="12"/>
        <v>0</v>
      </c>
      <c r="G43" s="7">
        <f t="shared" si="8"/>
        <v>0</v>
      </c>
      <c r="H43" s="7">
        <f t="shared" si="13"/>
        <v>0</v>
      </c>
    </row>
    <row r="44" spans="1:8" ht="28.8" x14ac:dyDescent="0.3">
      <c r="A44" s="7">
        <v>7</v>
      </c>
      <c r="B44" s="3" t="s">
        <v>18</v>
      </c>
    </row>
    <row r="45" spans="1:8" x14ac:dyDescent="0.3">
      <c r="A45" s="7" t="s">
        <v>7</v>
      </c>
      <c r="B45" s="2" t="s">
        <v>11</v>
      </c>
      <c r="C45" s="7" t="s">
        <v>20</v>
      </c>
      <c r="D45" s="7">
        <v>1</v>
      </c>
      <c r="F45" s="7">
        <f t="shared" si="12"/>
        <v>0</v>
      </c>
      <c r="G45" s="7">
        <f t="shared" si="8"/>
        <v>0</v>
      </c>
      <c r="H45" s="7">
        <f t="shared" si="13"/>
        <v>0</v>
      </c>
    </row>
    <row r="46" spans="1:8" x14ac:dyDescent="0.3">
      <c r="A46" s="7" t="s">
        <v>8</v>
      </c>
      <c r="B46" s="2" t="s">
        <v>5</v>
      </c>
      <c r="C46" s="7" t="s">
        <v>20</v>
      </c>
      <c r="D46" s="7">
        <v>1</v>
      </c>
      <c r="F46" s="7">
        <f t="shared" si="12"/>
        <v>0</v>
      </c>
      <c r="G46" s="7">
        <f t="shared" si="8"/>
        <v>0</v>
      </c>
      <c r="H46" s="7">
        <f t="shared" si="13"/>
        <v>0</v>
      </c>
    </row>
    <row r="47" spans="1:8" x14ac:dyDescent="0.3">
      <c r="A47" s="7" t="s">
        <v>9</v>
      </c>
      <c r="B47" s="2" t="s">
        <v>6</v>
      </c>
      <c r="C47" s="7" t="s">
        <v>20</v>
      </c>
      <c r="D47" s="7">
        <v>1</v>
      </c>
      <c r="F47" s="7">
        <f t="shared" si="12"/>
        <v>0</v>
      </c>
      <c r="G47" s="7">
        <f t="shared" si="8"/>
        <v>0</v>
      </c>
      <c r="H47" s="7">
        <f t="shared" si="13"/>
        <v>0</v>
      </c>
    </row>
    <row r="48" spans="1:8" ht="28.8" x14ac:dyDescent="0.3">
      <c r="A48" s="7">
        <v>8</v>
      </c>
      <c r="B48" s="3" t="s">
        <v>19</v>
      </c>
    </row>
    <row r="49" spans="1:8" x14ac:dyDescent="0.3">
      <c r="A49" s="7" t="s">
        <v>7</v>
      </c>
      <c r="B49" s="2" t="s">
        <v>11</v>
      </c>
      <c r="C49" s="7" t="s">
        <v>20</v>
      </c>
      <c r="D49" s="7">
        <v>1</v>
      </c>
      <c r="F49" s="7">
        <f t="shared" si="12"/>
        <v>0</v>
      </c>
      <c r="G49" s="7">
        <f t="shared" si="8"/>
        <v>0</v>
      </c>
      <c r="H49" s="7">
        <f t="shared" si="13"/>
        <v>0</v>
      </c>
    </row>
    <row r="50" spans="1:8" x14ac:dyDescent="0.3">
      <c r="A50" s="7" t="s">
        <v>8</v>
      </c>
      <c r="B50" s="2" t="s">
        <v>5</v>
      </c>
      <c r="C50" s="7" t="s">
        <v>20</v>
      </c>
      <c r="D50" s="7">
        <v>1</v>
      </c>
      <c r="F50" s="7">
        <f t="shared" si="12"/>
        <v>0</v>
      </c>
      <c r="G50" s="7">
        <f t="shared" si="8"/>
        <v>0</v>
      </c>
      <c r="H50" s="7">
        <f t="shared" si="13"/>
        <v>0</v>
      </c>
    </row>
    <row r="51" spans="1:8" x14ac:dyDescent="0.3">
      <c r="A51" s="7" t="s">
        <v>9</v>
      </c>
      <c r="B51" s="2" t="s">
        <v>6</v>
      </c>
      <c r="C51" s="7" t="s">
        <v>20</v>
      </c>
      <c r="D51" s="7">
        <v>1</v>
      </c>
      <c r="F51" s="7">
        <f t="shared" si="12"/>
        <v>0</v>
      </c>
      <c r="G51" s="7">
        <f t="shared" si="8"/>
        <v>0</v>
      </c>
      <c r="H51" s="7">
        <f t="shared" si="13"/>
        <v>0</v>
      </c>
    </row>
    <row r="52" spans="1:8" x14ac:dyDescent="0.3">
      <c r="C52" s="15" t="s">
        <v>23</v>
      </c>
      <c r="D52" s="15"/>
      <c r="E52" s="15"/>
      <c r="F52" s="15"/>
      <c r="G52" s="15"/>
    </row>
    <row r="53" spans="1:8" x14ac:dyDescent="0.3">
      <c r="C53" s="6"/>
      <c r="D53" s="6"/>
      <c r="E53" s="6"/>
      <c r="F53" s="6"/>
    </row>
    <row r="54" spans="1:8" x14ac:dyDescent="0.3">
      <c r="C54" s="6"/>
      <c r="D54" s="6"/>
      <c r="E54" s="6"/>
      <c r="F54" s="6"/>
    </row>
    <row r="55" spans="1:8" x14ac:dyDescent="0.3">
      <c r="C55" s="6"/>
      <c r="D55" s="6"/>
      <c r="E55" s="6"/>
      <c r="F55" s="6"/>
    </row>
    <row r="56" spans="1:8" x14ac:dyDescent="0.3">
      <c r="F56" s="11" t="s">
        <v>42</v>
      </c>
      <c r="G56" s="11"/>
      <c r="H56" s="11"/>
    </row>
    <row r="57" spans="1:8" x14ac:dyDescent="0.3">
      <c r="A57" s="10" t="s">
        <v>24</v>
      </c>
      <c r="B57" s="10"/>
    </row>
  </sheetData>
  <mergeCells count="7">
    <mergeCell ref="A4:H4"/>
    <mergeCell ref="A1:H1"/>
    <mergeCell ref="A3:H3"/>
    <mergeCell ref="C52:G52"/>
    <mergeCell ref="A57:B57"/>
    <mergeCell ref="F56:H56"/>
    <mergeCell ref="A2:H2"/>
  </mergeCells>
  <printOptions gridLines="1"/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Bid</vt:lpstr>
      <vt:lpstr>'Price Bid'!Print_Titles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2020-01-29T09:20:47Z</dcterms:modified>
</cp:coreProperties>
</file>